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D 2024-2025\Initial Determination Posted on Websites\"/>
    </mc:Choice>
  </mc:AlternateContent>
  <xr:revisionPtr revIDLastSave="0" documentId="14_{55C289A7-0A8B-49E9-8176-7E3764FE3096}"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L35" i="1" s="1"/>
  <c r="J36" i="1"/>
  <c r="L36"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<sst xmlns="http://schemas.openxmlformats.org/spreadsheetml/2006/main" count="396" uniqueCount="142">
  <si>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</si>
  <si>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</si>
  <si>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</si>
  <si>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</si>
  <si>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</si>
  <si>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</si>
  <si>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</si>
  <si>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</si>
  <si>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</si>
  <si>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</si>
  <si>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</si>
  <si>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</si>
  <si>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</si>
  <si>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</si>
  <si>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</si>
  <si>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</si>
  <si>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</si>
  <si>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</si>
  <si>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</si>
  <si>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</si>
  <si>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</si>
  <si>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</si>
  <si>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</si>
  <si>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</si>
  <si>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</si>
  <si>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</si>
  <si>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</si>
  <si>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</si>
  <si>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</si>
  <si>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</si>
  <si>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</si>
  <si>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</si>
  <si>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</si>
  <si>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</si>
  <si>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</si>
  <si>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</si>
  <si>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</si>
  <si>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</si>
  <si>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</si>
  <si>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</si>
  <si>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</si>
  <si>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</si>
  <si>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</si>
  <si>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</si>
  <si>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</si>
  <si>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</si>
  <si>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</si>
  <si>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</si>
  <si>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</si>
  <si>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</si>
  <si>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</si>
  <si>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</si>
  <si>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</si>
  <si>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</si>
  <si>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</si>
  <si>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</si>
  <si>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</si>
  <si>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</si>
  <si>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</si>
  <si>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</si>
  <si>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</si>
  <si>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</si>
  <si>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State Human Resources Commission</t>
  </si>
  <si>
    <t xml:space="preserve">G.S. 150B-21.3A Report for 25 NCAC 01D, COMPENSATION
</t>
  </si>
  <si>
    <t>SUBCHAPTER 01D ‑ COMPENSATION</t>
  </si>
  <si>
    <t>SECTION .0100 ‑ ADMINISTRATION OF THE PAY PLAN</t>
  </si>
  <si>
    <t>25 NCAC 01D .0101</t>
  </si>
  <si>
    <t>COMPENSATION PLAN</t>
  </si>
  <si>
    <t>Amended Eff. April 1, 2017</t>
  </si>
  <si>
    <t>25 NCAC 01D .0102</t>
  </si>
  <si>
    <t>SALARY STRUCTURES</t>
  </si>
  <si>
    <t>25 NCAC 01D .0105</t>
  </si>
  <si>
    <t>PAY STATUS</t>
  </si>
  <si>
    <t>25 NCAC 01D .0106</t>
  </si>
  <si>
    <t>TOTAL COMPENSATION AND TOTAL EMPLOYMENT</t>
  </si>
  <si>
    <t>Pursuant to G.S. 150B-21.3A, rule is necessary without substantive public interest Eff. December 20, 2015</t>
  </si>
  <si>
    <t>25 NCAC 01D .0111</t>
  </si>
  <si>
    <t>TECHNICAL ADJUSTMENTS TO THE PAY PLAN</t>
  </si>
  <si>
    <t>25 NCAC 01D .0112</t>
  </si>
  <si>
    <t>TOTAL STATE SERVICE DEFINED</t>
  </si>
  <si>
    <t>25 NCAC 01D .0113</t>
  </si>
  <si>
    <t>PAYMENT OF SALARY TO EMPLOYEES</t>
  </si>
  <si>
    <t>25 NCAC 01D .0114</t>
  </si>
  <si>
    <t>BREAK IN SERVICE</t>
  </si>
  <si>
    <t>25 NCAC 01D .0115</t>
  </si>
  <si>
    <t>SUPPLEMENTAL SALARY</t>
  </si>
  <si>
    <t>SECTION .0200 - EMPLOYEE SUGGESTION SYSTEM</t>
  </si>
  <si>
    <t>25 NCAC 01D .0201</t>
  </si>
  <si>
    <t>INITIAL EMPLOYMENT</t>
  </si>
  <si>
    <t>Readopted Eff. April 1, 2017</t>
  </si>
  <si>
    <t>SECTION .0300 ‑ PROMOTION</t>
  </si>
  <si>
    <t>25 NCAC 01D .0301</t>
  </si>
  <si>
    <t>PROMOTION</t>
  </si>
  <si>
    <t>SECTION .0400 ‑ DEMOTION OR REASSIGNMENT</t>
  </si>
  <si>
    <t>25 NCAC 01D .0401</t>
  </si>
  <si>
    <t>DEMOTION AND REASSIGNMENT</t>
  </si>
  <si>
    <t>25 NCAC 01D .0608</t>
  </si>
  <si>
    <t>REALLOCATION</t>
  </si>
  <si>
    <t>SECTION .0600 ‑ REALLOCATION</t>
  </si>
  <si>
    <t>SECTION .0700 ‑ SALARY RANGE REVISION</t>
  </si>
  <si>
    <t>25 NCAC 01D .0701</t>
  </si>
  <si>
    <t>DEFINITION</t>
  </si>
  <si>
    <t>SECTION .0900 ‑ TRANSFER</t>
  </si>
  <si>
    <t>25 NCAC 01D .0901</t>
  </si>
  <si>
    <t>TRANSFER</t>
  </si>
  <si>
    <t>25 NCAC 01D .0911</t>
  </si>
  <si>
    <t>BENEFITS AND RECORDS TRANSFERRED</t>
  </si>
  <si>
    <t>25 NCAC 01D .0912</t>
  </si>
  <si>
    <t>REDEPLOYMENT</t>
  </si>
  <si>
    <t>25 NCAC 01D .0913</t>
  </si>
  <si>
    <t>SALARY RATE</t>
  </si>
  <si>
    <t>Eff. March 1, 2019</t>
  </si>
  <si>
    <t>25 NCAC 01D .1001</t>
  </si>
  <si>
    <t>REINSTATEMENT</t>
  </si>
  <si>
    <t>25 NCAC 01D .1006</t>
  </si>
  <si>
    <t>BENEFITS REINSTATED</t>
  </si>
  <si>
    <t>25 NCAC 01D .1925</t>
  </si>
  <si>
    <t>OVERTIME COMPENSATION</t>
  </si>
  <si>
    <t>SECTION .1900 ‑ HOURS OF WORK AND OVERTIME COMPENSATION</t>
  </si>
  <si>
    <t>SECTION .1000 ‑ REINSTATEMENT</t>
  </si>
  <si>
    <t>25 NCAC 01D .1928</t>
  </si>
  <si>
    <t>COMPENSATION – NON-EXEMPT</t>
  </si>
  <si>
    <t>25 NCAC 01D .1929</t>
  </si>
  <si>
    <t>HOURLY RATE OF PAY</t>
  </si>
  <si>
    <t>25 NCAC 01D .1937</t>
  </si>
  <si>
    <t>GRIEVANCE TIME</t>
  </si>
  <si>
    <t>SECTION .2000 ‑ UNEMPLOYMENT INSURANCE</t>
  </si>
  <si>
    <t>25 NCAC 01D .2003</t>
  </si>
  <si>
    <t>ADMINISTRATION</t>
  </si>
  <si>
    <t>25 NCAC 01D .2004</t>
  </si>
  <si>
    <t>AGENCY RESPONSIBILITIES</t>
  </si>
  <si>
    <t>SECTION .2700 - SEVERANCE SALARY CONTINUATION</t>
  </si>
  <si>
    <t>25 NCAC 01D .2701</t>
  </si>
  <si>
    <t>SEVERANCE SALARY CONTINUATION POLICY</t>
  </si>
  <si>
    <t>25 NCAC 01D .2702</t>
  </si>
  <si>
    <t>SEVERANCE SALARY CONTINUATION ELIGIBILITY</t>
  </si>
  <si>
    <t>25 NCAC 01D .2703</t>
  </si>
  <si>
    <t>EFFECTS OF REEMPLOYMENT ON SEVERANCE PAY</t>
  </si>
  <si>
    <t>Eff. February 1, 2016</t>
  </si>
  <si>
    <t>25 NCAC 01D .2704</t>
  </si>
  <si>
    <t>AMOUNT AND METHOD OF PAYMENTS FOR SEVERANCE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</si>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</sst>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9" fillId="0" borderId="2" xfId="0" applyFont="1" applyBorder="1" applyAlignment="1">
      <alignment horizontal="center"/>
    </xf>
    <xf numFmtId="0" fontId="9" fillId="0" borderId="2" xfId="0" applyFont="1" applyBorder="1" applyAlignment="1">
      <alignment horizontal="center" wrapText="1"/>
    </xf>
    <xf numFmtId="0" fontId="8" fillId="0" borderId="0" xfId="0" applyFont="1"/>
    <xf numFmtId="0" fontId="10" fillId="0" borderId="0" xfId="0" applyFont="1" applyAlignment="1">
      <alignment horizontal="left" vertical="top" wrapText="1"/>
    </xf>
    <xf numFmtId="0" fontId="9" fillId="0" borderId="0" xfId="0" applyFont="1" applyAlignment="1">
      <alignment vertical="top" wrapText="1"/>
    </xf>
    <xf numFmtId="0" fontId="8" fillId="0" borderId="0" xfId="0" applyFont="1" applyAlignment="1">
      <alignment horizontal="left" vertical="center" wrapText="1"/>
    </xf>
    <xf numFmtId="0" fontId="11" fillId="0" borderId="0" xfId="0" applyFont="1" applyAlignment="1">
      <alignment wrapText="1"/>
    </xf>
    <xf numFmtId="0" fontId="9" fillId="0" borderId="0" xfId="0" applyFont="1" applyAlignment="1" applyProtection="1">
      <alignment horizontal="center" vertical="center" wrapText="1"/>
      <protection locked="0"/>
    </xf>
    <xf numFmtId="0" fontId="9" fillId="0" borderId="0" xfId="0" applyFont="1" applyAlignment="1">
      <alignment wrapText="1"/>
    </xf>
    <xf numFmtId="0" fontId="9" fillId="0" borderId="0" xfId="0" applyFont="1" applyAlignment="1" applyProtection="1">
      <alignment horizontal="center" vertical="center"/>
      <protection locked="0"/>
    </xf>
    <xf numFmtId="0" fontId="12" fillId="0" borderId="0" xfId="0" applyFont="1" applyAlignment="1">
      <alignment wrapText="1"/>
    </xf>
    <xf numFmtId="0" fontId="12" fillId="0" borderId="0" xfId="0" applyFont="1" applyAlignment="1">
      <alignment horizontal="left" wrapText="1"/>
    </xf>
    <xf numFmtId="0" fontId="6" fillId="0" borderId="0" xfId="0" applyFont="1" applyAlignment="1">
      <alignment horizontal="center" vertical="center" wrapText="1"/>
    </xf>
    <xf numFmtId="0" fontId="6" fillId="4" borderId="4" xfId="0" applyFont="1" applyFill="1" applyBorder="1" applyAlignment="1">
      <alignment vertical="center"/>
    </xf>
    <xf numFmtId="0" fontId="6" fillId="4" borderId="5" xfId="0" applyFont="1" applyFill="1" applyBorder="1" applyAlignment="1">
      <alignment vertical="center"/>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wrapText="1"/>
    </xf>
    <xf numFmtId="0" fontId="14"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8"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7" fillId="0" borderId="0" xfId="0" applyFont="1"/>
    <xf numFmtId="0" fontId="1" fillId="0" borderId="4"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horizontal="left" vertical="top" wrapText="1"/>
    </xf>
    <xf numFmtId="0" fontId="8" fillId="0" borderId="0" xfId="0" applyFont="1" applyAlignment="1">
      <alignment vertical="top" wrapText="1"/>
    </xf>
    <xf numFmtId="0" fontId="18" fillId="0" borderId="0" xfId="0" applyFont="1" applyAlignment="1">
      <alignment vertical="top" wrapText="1"/>
    </xf>
    <xf numFmtId="0" fontId="2" fillId="5" borderId="0" xfId="0" applyFont="1" applyFill="1" applyAlignment="1">
      <alignment horizontal="center"/>
    </xf>
    <xf numFmtId="0" fontId="9" fillId="4" borderId="6" xfId="0" applyFont="1" applyFill="1" applyBorder="1" applyAlignment="1">
      <alignment horizontal="center" vertical="center" wrapText="1"/>
    </xf>
    <xf numFmtId="0" fontId="3" fillId="6" borderId="7" xfId="0" applyFont="1" applyFill="1" applyBorder="1" applyAlignment="1">
      <alignment horizontal="left" vertical="top" wrapText="1"/>
    </xf>
    <xf numFmtId="0" fontId="3" fillId="6" borderId="0" xfId="0" applyFont="1" applyFill="1" applyAlignment="1">
      <alignment horizontal="left" vertical="top" wrapText="1"/>
    </xf>
    <xf numFmtId="0" fontId="13" fillId="0" borderId="0" xfId="0" applyFont="1"/>
    <xf numFmtId="0" fontId="6" fillId="2" borderId="0" xfId="0" applyFont="1" applyFill="1"/>
    <xf numFmtId="0" fontId="0" fillId="0" borderId="0" xfId="0"/>
    <xf numFmtId="0" fontId="6" fillId="3" borderId="0" xfId="0" applyFont="1" applyFill="1"/>
    <xf numFmtId="0" fontId="6" fillId="7" borderId="0" xfId="0" applyFont="1" applyFill="1"/>
    <xf numFmtId="0" fontId="0" fillId="7" borderId="0" xfId="0" applyFill="1"/>
    <xf numFmtId="0" fontId="9"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36"/>
  <sheetViews>
    <sheetView tabSelected="1" view="pageBreakPreview" zoomScale="85" zoomScaleNormal="88" zoomScaleSheetLayoutView="85" workbookViewId="0">
      <pane xSplit="4" ySplit="5" topLeftCell="E24" activePane="bottomRight" state="frozen"/>
      <selection pane="topRight" activeCell="E1" sqref="E1"/>
      <selection pane="bottomLeft" activeCell="A5" sqref="A5"/>
      <selection pane="bottomRight" activeCell="A25" sqref="A25"/>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63</v>
      </c>
      <c r="B1" s="41"/>
      <c r="C1" s="41"/>
      <c r="D1" s="41"/>
      <c r="E1" s="41"/>
      <c r="F1" s="41"/>
      <c r="G1" s="41"/>
      <c r="H1" s="41"/>
      <c r="I1" s="41"/>
      <c r="J1" s="41"/>
      <c r="K1" s="41"/>
      <c r="L1" s="41"/>
      <c r="M1" s="41"/>
    </row>
    <row r="2" spans="1:13" x14ac:dyDescent="0.25">
      <c r="A2" s="45" t="s">
        <v>62</v>
      </c>
      <c r="B2" s="45"/>
      <c r="C2" s="46"/>
      <c r="D2" s="46"/>
      <c r="E2" s="46"/>
      <c r="F2" s="46"/>
      <c r="G2" s="46"/>
      <c r="H2" s="46"/>
      <c r="I2" s="46"/>
      <c r="J2" s="46"/>
      <c r="K2" s="46"/>
      <c r="L2" s="46"/>
      <c r="M2" s="46"/>
    </row>
    <row r="3" spans="1:13" x14ac:dyDescent="0.25">
      <c r="A3" s="42" t="s">
        <v>61</v>
      </c>
      <c r="B3" s="42"/>
      <c r="C3" s="43"/>
      <c r="D3" s="43"/>
      <c r="E3" s="43"/>
      <c r="F3" s="43"/>
      <c r="G3" s="43"/>
      <c r="H3" s="43"/>
      <c r="I3" s="43"/>
      <c r="J3" s="43"/>
      <c r="K3" s="43"/>
      <c r="L3" s="43"/>
      <c r="M3" s="43"/>
    </row>
    <row r="4" spans="1:13" x14ac:dyDescent="0.25">
      <c r="A4" s="44" t="s">
        <v>25</v>
      </c>
      <c r="B4" s="44"/>
      <c r="C4" s="43"/>
      <c r="D4" s="43"/>
      <c r="E4" s="43"/>
      <c r="F4" s="43"/>
      <c r="G4" s="43"/>
      <c r="H4" s="43"/>
      <c r="I4" s="43"/>
      <c r="J4" s="43"/>
      <c r="K4" s="43"/>
      <c r="L4" s="43"/>
      <c r="M4" s="43"/>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38.25" x14ac:dyDescent="0.25">
      <c r="A7" s="8" t="s">
        <v>64</v>
      </c>
      <c r="B7" s="8" t="s">
        <v>65</v>
      </c>
      <c r="C7" s="35" t="s">
        <v>66</v>
      </c>
      <c r="D7" s="35" t="s">
        <v>67</v>
      </c>
      <c r="E7" s="35" t="s">
        <v>68</v>
      </c>
      <c r="F7" s="19" t="s">
        <v>59</v>
      </c>
      <c r="G7" s="19" t="s">
        <v>18</v>
      </c>
      <c r="H7" s="19" t="s">
        <v>141</v>
      </c>
      <c r="I7" s="19" t="s">
        <v>14</v>
      </c>
      <c r="J7" s="19" t="str">
        <f t="shared" ref="J7:J22" si="1">F7</f>
        <v>Necessary</v>
      </c>
      <c r="K7" s="19" t="s">
        <v>14</v>
      </c>
      <c r="L7" s="19" t="s">
        <v>14</v>
      </c>
      <c r="M7" s="19" t="s">
        <v>14</v>
      </c>
    </row>
    <row r="8" spans="1:13" ht="30" x14ac:dyDescent="0.25">
      <c r="A8" s="25"/>
      <c r="B8" s="35"/>
      <c r="C8" s="35" t="s">
        <v>69</v>
      </c>
      <c r="D8" s="35" t="s">
        <v>70</v>
      </c>
      <c r="E8" s="35" t="s">
        <v>68</v>
      </c>
      <c r="F8" s="19" t="s">
        <v>59</v>
      </c>
      <c r="G8" s="19" t="s">
        <v>18</v>
      </c>
      <c r="H8" s="19" t="s">
        <v>141</v>
      </c>
      <c r="I8" s="19" t="s">
        <v>14</v>
      </c>
      <c r="J8" s="19" t="str">
        <f t="shared" si="1"/>
        <v>Necessary</v>
      </c>
      <c r="K8" s="19" t="s">
        <v>14</v>
      </c>
      <c r="L8" s="19" t="str">
        <f t="shared" si="0"/>
        <v>Necessary and must be readopted</v>
      </c>
      <c r="M8" s="19" t="s">
        <v>14</v>
      </c>
    </row>
    <row r="9" spans="1:13" ht="30" x14ac:dyDescent="0.25">
      <c r="A9" s="25"/>
      <c r="B9" s="8"/>
      <c r="C9" s="35" t="s">
        <v>71</v>
      </c>
      <c r="D9" s="35" t="s">
        <v>72</v>
      </c>
      <c r="E9" s="35" t="s">
        <v>68</v>
      </c>
      <c r="F9" s="19" t="s">
        <v>59</v>
      </c>
      <c r="G9" s="19" t="s">
        <v>18</v>
      </c>
      <c r="H9" s="19" t="s">
        <v>141</v>
      </c>
      <c r="I9" s="19" t="s">
        <v>14</v>
      </c>
      <c r="J9" s="19" t="str">
        <f t="shared" si="1"/>
        <v>Necessary</v>
      </c>
      <c r="K9" s="19" t="s">
        <v>14</v>
      </c>
      <c r="L9" s="19" t="str">
        <f t="shared" si="0"/>
        <v>Necessary and must be readopted</v>
      </c>
      <c r="M9" s="19" t="s">
        <v>14</v>
      </c>
    </row>
    <row r="10" spans="1:13" ht="51" x14ac:dyDescent="0.25">
      <c r="A10" s="25"/>
      <c r="B10" s="8"/>
      <c r="C10" s="35" t="s">
        <v>73</v>
      </c>
      <c r="D10" s="35" t="s">
        <v>74</v>
      </c>
      <c r="E10" s="35" t="s">
        <v>75</v>
      </c>
      <c r="F10" s="19" t="s">
        <v>59</v>
      </c>
      <c r="G10" s="19" t="s">
        <v>18</v>
      </c>
      <c r="H10" s="19" t="s">
        <v>141</v>
      </c>
      <c r="I10" s="19" t="s">
        <v>14</v>
      </c>
      <c r="J10" s="19" t="str">
        <f t="shared" si="1"/>
        <v>Necessary</v>
      </c>
      <c r="K10" s="19" t="s">
        <v>14</v>
      </c>
      <c r="L10" s="19" t="str">
        <f t="shared" si="0"/>
        <v>Necessary and must be readopted</v>
      </c>
      <c r="M10" s="19" t="s">
        <v>14</v>
      </c>
    </row>
    <row r="11" spans="1:13" ht="51" x14ac:dyDescent="0.25">
      <c r="A11" s="8"/>
      <c r="B11" s="8"/>
      <c r="C11" s="35" t="s">
        <v>76</v>
      </c>
      <c r="D11" s="35" t="s">
        <v>77</v>
      </c>
      <c r="E11" s="35" t="s">
        <v>75</v>
      </c>
      <c r="F11" s="19" t="s">
        <v>59</v>
      </c>
      <c r="G11" s="19" t="s">
        <v>18</v>
      </c>
      <c r="H11" s="19" t="s">
        <v>141</v>
      </c>
      <c r="I11" s="19" t="s">
        <v>14</v>
      </c>
      <c r="J11" s="19" t="str">
        <f t="shared" si="1"/>
        <v>Necessary</v>
      </c>
      <c r="K11" s="19" t="s">
        <v>14</v>
      </c>
      <c r="L11" s="19" t="str">
        <f t="shared" si="0"/>
        <v>Necessary and must be readopted</v>
      </c>
      <c r="M11" s="19" t="s">
        <v>14</v>
      </c>
    </row>
    <row r="12" spans="1:13" ht="30" x14ac:dyDescent="0.25">
      <c r="A12" s="25"/>
      <c r="B12" s="8"/>
      <c r="C12" s="35" t="s">
        <v>78</v>
      </c>
      <c r="D12" s="35" t="s">
        <v>79</v>
      </c>
      <c r="E12" s="35" t="s">
        <v>68</v>
      </c>
      <c r="F12" s="19" t="s">
        <v>59</v>
      </c>
      <c r="G12" s="19" t="s">
        <v>18</v>
      </c>
      <c r="H12" s="19" t="s">
        <v>141</v>
      </c>
      <c r="I12" s="19" t="s">
        <v>14</v>
      </c>
      <c r="J12" s="19" t="str">
        <f t="shared" si="1"/>
        <v>Necessary</v>
      </c>
      <c r="K12" s="19" t="s">
        <v>14</v>
      </c>
      <c r="L12" s="19" t="str">
        <f t="shared" si="0"/>
        <v>Necessary and must be readopted</v>
      </c>
      <c r="M12" s="19" t="s">
        <v>14</v>
      </c>
    </row>
    <row r="13" spans="1:13" ht="51" x14ac:dyDescent="0.25">
      <c r="A13" s="8"/>
      <c r="B13" s="8"/>
      <c r="C13" s="35" t="s">
        <v>80</v>
      </c>
      <c r="D13" s="35" t="s">
        <v>81</v>
      </c>
      <c r="E13" s="35" t="s">
        <v>75</v>
      </c>
      <c r="F13" s="19" t="s">
        <v>59</v>
      </c>
      <c r="G13" s="19" t="s">
        <v>18</v>
      </c>
      <c r="H13" s="19" t="s">
        <v>141</v>
      </c>
      <c r="I13" s="19" t="s">
        <v>14</v>
      </c>
      <c r="J13" s="19" t="str">
        <f t="shared" si="1"/>
        <v>Necessary</v>
      </c>
      <c r="K13" s="19" t="s">
        <v>14</v>
      </c>
      <c r="L13" s="19" t="str">
        <f t="shared" si="0"/>
        <v>Necessary and must be readopted</v>
      </c>
      <c r="M13" s="19" t="s">
        <v>14</v>
      </c>
    </row>
    <row r="14" spans="1:13" ht="30" x14ac:dyDescent="0.25">
      <c r="A14" s="25"/>
      <c r="B14" s="8"/>
      <c r="C14" s="35" t="s">
        <v>82</v>
      </c>
      <c r="D14" s="35" t="s">
        <v>83</v>
      </c>
      <c r="E14" s="35" t="s">
        <v>68</v>
      </c>
      <c r="F14" s="19" t="s">
        <v>59</v>
      </c>
      <c r="G14" s="19" t="s">
        <v>18</v>
      </c>
      <c r="H14" s="19" t="s">
        <v>141</v>
      </c>
      <c r="I14" s="19" t="s">
        <v>14</v>
      </c>
      <c r="J14" s="19" t="str">
        <f t="shared" si="1"/>
        <v>Necessary</v>
      </c>
      <c r="K14" s="19" t="s">
        <v>14</v>
      </c>
      <c r="L14" s="19" t="str">
        <f t="shared" si="0"/>
        <v>Necessary and must be readopted</v>
      </c>
      <c r="M14" s="19" t="s">
        <v>14</v>
      </c>
    </row>
    <row r="15" spans="1:13" ht="51" x14ac:dyDescent="0.25">
      <c r="A15" s="25"/>
      <c r="B15" s="8"/>
      <c r="C15" s="35" t="s">
        <v>84</v>
      </c>
      <c r="D15" s="35" t="s">
        <v>85</v>
      </c>
      <c r="E15" s="35" t="s">
        <v>75</v>
      </c>
      <c r="F15" s="19" t="s">
        <v>59</v>
      </c>
      <c r="G15" s="19" t="s">
        <v>18</v>
      </c>
      <c r="H15" s="19" t="s">
        <v>141</v>
      </c>
      <c r="I15" s="19" t="s">
        <v>14</v>
      </c>
      <c r="J15" s="19" t="str">
        <f t="shared" si="1"/>
        <v>Necessary</v>
      </c>
      <c r="K15" s="19" t="s">
        <v>14</v>
      </c>
      <c r="L15" s="19" t="str">
        <f t="shared" si="0"/>
        <v>Necessary and must be readopted</v>
      </c>
      <c r="M15" s="19" t="s">
        <v>14</v>
      </c>
    </row>
    <row r="16" spans="1:13" ht="51" x14ac:dyDescent="0.25">
      <c r="A16" s="8"/>
      <c r="B16" s="8" t="s">
        <v>86</v>
      </c>
      <c r="C16" s="35" t="s">
        <v>87</v>
      </c>
      <c r="D16" s="35" t="s">
        <v>88</v>
      </c>
      <c r="E16" s="35" t="s">
        <v>89</v>
      </c>
      <c r="F16" s="19" t="s">
        <v>59</v>
      </c>
      <c r="G16" s="19" t="s">
        <v>18</v>
      </c>
      <c r="H16" s="19" t="s">
        <v>141</v>
      </c>
      <c r="I16" s="19" t="s">
        <v>14</v>
      </c>
      <c r="J16" s="19" t="str">
        <f t="shared" si="1"/>
        <v>Necessary</v>
      </c>
      <c r="K16" s="19" t="s">
        <v>14</v>
      </c>
      <c r="L16" s="19" t="str">
        <f t="shared" si="0"/>
        <v>Necessary and must be readopted</v>
      </c>
      <c r="M16" s="19" t="s">
        <v>14</v>
      </c>
    </row>
    <row r="17" spans="1:13" ht="30" x14ac:dyDescent="0.25">
      <c r="A17" s="25"/>
      <c r="B17" s="8" t="s">
        <v>90</v>
      </c>
      <c r="C17" s="35" t="s">
        <v>91</v>
      </c>
      <c r="D17" s="35" t="s">
        <v>92</v>
      </c>
      <c r="E17" s="35" t="s">
        <v>68</v>
      </c>
      <c r="F17" s="19" t="s">
        <v>59</v>
      </c>
      <c r="G17" s="19" t="s">
        <v>18</v>
      </c>
      <c r="H17" s="19" t="s">
        <v>141</v>
      </c>
      <c r="I17" s="19" t="s">
        <v>14</v>
      </c>
      <c r="J17" s="19" t="str">
        <f t="shared" si="1"/>
        <v>Necessary</v>
      </c>
      <c r="K17" s="19" t="s">
        <v>14</v>
      </c>
      <c r="L17" s="19" t="str">
        <f t="shared" si="0"/>
        <v>Necessary and must be readopted</v>
      </c>
      <c r="M17" s="19" t="s">
        <v>14</v>
      </c>
    </row>
    <row r="18" spans="1:13" ht="38.25" x14ac:dyDescent="0.25">
      <c r="A18" s="25"/>
      <c r="B18" s="8" t="s">
        <v>93</v>
      </c>
      <c r="C18" s="35" t="s">
        <v>94</v>
      </c>
      <c r="D18" s="35" t="s">
        <v>95</v>
      </c>
      <c r="E18" s="35" t="s">
        <v>68</v>
      </c>
      <c r="F18" s="19" t="s">
        <v>59</v>
      </c>
      <c r="G18" s="19" t="s">
        <v>18</v>
      </c>
      <c r="H18" s="19" t="s">
        <v>141</v>
      </c>
      <c r="I18" s="19" t="s">
        <v>14</v>
      </c>
      <c r="J18" s="19" t="str">
        <f t="shared" si="1"/>
        <v>Necessary</v>
      </c>
      <c r="K18" s="19" t="s">
        <v>14</v>
      </c>
      <c r="L18" s="19" t="str">
        <f t="shared" si="0"/>
        <v>Necessary and must be readopted</v>
      </c>
      <c r="M18" s="19" t="s">
        <v>14</v>
      </c>
    </row>
    <row r="19" spans="1:13" ht="30" x14ac:dyDescent="0.25">
      <c r="A19" s="25"/>
      <c r="B19" s="8" t="s">
        <v>98</v>
      </c>
      <c r="C19" s="35" t="s">
        <v>96</v>
      </c>
      <c r="D19" s="35" t="s">
        <v>97</v>
      </c>
      <c r="E19" s="35" t="s">
        <v>68</v>
      </c>
      <c r="F19" s="19" t="s">
        <v>59</v>
      </c>
      <c r="G19" s="19" t="s">
        <v>18</v>
      </c>
      <c r="H19" s="19" t="s">
        <v>141</v>
      </c>
      <c r="I19" s="19" t="s">
        <v>14</v>
      </c>
      <c r="J19" s="19" t="str">
        <f t="shared" si="1"/>
        <v>Necessary</v>
      </c>
      <c r="K19" s="19" t="s">
        <v>14</v>
      </c>
      <c r="L19" s="19" t="str">
        <f t="shared" si="0"/>
        <v>Necessary and must be readopted</v>
      </c>
      <c r="M19" s="19" t="s">
        <v>14</v>
      </c>
    </row>
    <row r="20" spans="1:13" ht="51" x14ac:dyDescent="0.25">
      <c r="A20" s="25"/>
      <c r="B20" s="8" t="s">
        <v>99</v>
      </c>
      <c r="C20" s="35" t="s">
        <v>100</v>
      </c>
      <c r="D20" s="36" t="s">
        <v>101</v>
      </c>
      <c r="E20" s="35" t="s">
        <v>75</v>
      </c>
      <c r="F20" s="19" t="s">
        <v>59</v>
      </c>
      <c r="G20" s="19" t="s">
        <v>18</v>
      </c>
      <c r="H20" s="19" t="s">
        <v>141</v>
      </c>
      <c r="I20" s="19" t="s">
        <v>14</v>
      </c>
      <c r="J20" s="19" t="str">
        <f t="shared" si="1"/>
        <v>Necessary</v>
      </c>
      <c r="K20" s="19" t="s">
        <v>14</v>
      </c>
      <c r="L20" s="19" t="str">
        <f t="shared" si="0"/>
        <v>Necessary and must be readopted</v>
      </c>
      <c r="M20" s="19" t="s">
        <v>14</v>
      </c>
    </row>
    <row r="21" spans="1:13" ht="30" x14ac:dyDescent="0.25">
      <c r="A21" s="25"/>
      <c r="B21" s="8" t="s">
        <v>102</v>
      </c>
      <c r="C21" s="35" t="s">
        <v>103</v>
      </c>
      <c r="D21" s="35" t="s">
        <v>104</v>
      </c>
      <c r="E21" s="35" t="s">
        <v>68</v>
      </c>
      <c r="F21" s="19" t="s">
        <v>59</v>
      </c>
      <c r="G21" s="19" t="s">
        <v>18</v>
      </c>
      <c r="H21" s="19" t="s">
        <v>141</v>
      </c>
      <c r="I21" s="19" t="s">
        <v>14</v>
      </c>
      <c r="J21" s="19" t="str">
        <f t="shared" si="1"/>
        <v>Necessary</v>
      </c>
      <c r="K21" s="19" t="s">
        <v>14</v>
      </c>
      <c r="L21" s="19" t="str">
        <f t="shared" si="0"/>
        <v>Necessary and must be readopted</v>
      </c>
      <c r="M21" s="19" t="s">
        <v>14</v>
      </c>
    </row>
    <row r="22" spans="1:13" ht="51" x14ac:dyDescent="0.25">
      <c r="A22" s="25"/>
      <c r="B22" s="8"/>
      <c r="C22" s="35" t="s">
        <v>105</v>
      </c>
      <c r="D22" s="35" t="s">
        <v>106</v>
      </c>
      <c r="E22" s="35" t="s">
        <v>75</v>
      </c>
      <c r="F22" s="19" t="s">
        <v>59</v>
      </c>
      <c r="G22" s="19" t="s">
        <v>18</v>
      </c>
      <c r="H22" s="19" t="s">
        <v>141</v>
      </c>
      <c r="I22" s="19" t="s">
        <v>14</v>
      </c>
      <c r="J22" s="19" t="str">
        <f t="shared" si="1"/>
        <v>Necessary</v>
      </c>
      <c r="K22" s="19" t="s">
        <v>14</v>
      </c>
      <c r="L22" s="19" t="str">
        <f t="shared" si="0"/>
        <v>Necessary and must be readopted</v>
      </c>
      <c r="M22" s="19" t="s">
        <v>14</v>
      </c>
    </row>
    <row r="23" spans="1:13" ht="51" x14ac:dyDescent="0.25">
      <c r="A23" s="25"/>
      <c r="B23" s="8"/>
      <c r="C23" s="35" t="s">
        <v>107</v>
      </c>
      <c r="D23" s="35" t="s">
        <v>108</v>
      </c>
      <c r="E23" s="35" t="s">
        <v>75</v>
      </c>
      <c r="F23" s="19" t="s">
        <v>59</v>
      </c>
      <c r="G23" s="19" t="s">
        <v>18</v>
      </c>
      <c r="H23" s="19" t="s">
        <v>141</v>
      </c>
      <c r="I23" s="19" t="s">
        <v>14</v>
      </c>
      <c r="J23" s="19" t="str">
        <f t="shared" ref="J23:J34" si="2">F23</f>
        <v>Necessary</v>
      </c>
      <c r="K23" s="19" t="s">
        <v>14</v>
      </c>
      <c r="L23" s="19" t="str">
        <f t="shared" ref="L23:L34" si="3">VLOOKUP(TRIM(J23),RCCFinalLookup,3,FALSE)</f>
        <v>Necessary and must be readopted</v>
      </c>
      <c r="M23" s="19" t="s">
        <v>14</v>
      </c>
    </row>
    <row r="24" spans="1:13" ht="30" x14ac:dyDescent="0.25">
      <c r="A24" s="25"/>
      <c r="B24" s="8"/>
      <c r="C24" s="35" t="s">
        <v>109</v>
      </c>
      <c r="D24" s="35" t="s">
        <v>110</v>
      </c>
      <c r="E24" s="35" t="s">
        <v>111</v>
      </c>
      <c r="F24" s="19" t="s">
        <v>59</v>
      </c>
      <c r="G24" s="19" t="s">
        <v>18</v>
      </c>
      <c r="H24" s="19" t="s">
        <v>141</v>
      </c>
      <c r="I24" s="19" t="s">
        <v>14</v>
      </c>
      <c r="J24" s="19" t="str">
        <f t="shared" si="2"/>
        <v>Necessary</v>
      </c>
      <c r="K24" s="19" t="s">
        <v>14</v>
      </c>
      <c r="L24" s="19" t="str">
        <f t="shared" si="3"/>
        <v>Necessary and must be readopted</v>
      </c>
      <c r="M24" s="19" t="s">
        <v>14</v>
      </c>
    </row>
    <row r="25" spans="1:13" ht="30" x14ac:dyDescent="0.25">
      <c r="A25" s="25"/>
      <c r="B25" s="8" t="s">
        <v>119</v>
      </c>
      <c r="C25" s="35" t="s">
        <v>112</v>
      </c>
      <c r="D25" s="35" t="s">
        <v>113</v>
      </c>
      <c r="E25" s="35" t="s">
        <v>68</v>
      </c>
      <c r="F25" s="19" t="s">
        <v>59</v>
      </c>
      <c r="G25" s="19" t="s">
        <v>18</v>
      </c>
      <c r="H25" s="19" t="s">
        <v>141</v>
      </c>
      <c r="I25" s="19" t="s">
        <v>14</v>
      </c>
      <c r="J25" s="19" t="str">
        <f t="shared" si="2"/>
        <v>Necessary</v>
      </c>
      <c r="K25" s="19" t="s">
        <v>14</v>
      </c>
      <c r="L25" s="19" t="str">
        <f t="shared" si="3"/>
        <v>Necessary and must be readopted</v>
      </c>
      <c r="M25" s="19" t="s">
        <v>14</v>
      </c>
    </row>
    <row r="26" spans="1:13" ht="51" x14ac:dyDescent="0.25">
      <c r="A26" s="25"/>
      <c r="B26" s="3"/>
      <c r="C26" s="3" t="s">
        <v>114</v>
      </c>
      <c r="D26" s="3" t="s">
        <v>115</v>
      </c>
      <c r="E26" s="35" t="s">
        <v>75</v>
      </c>
      <c r="F26" s="19" t="s">
        <v>59</v>
      </c>
      <c r="G26" s="19" t="s">
        <v>18</v>
      </c>
      <c r="H26" s="19" t="s">
        <v>141</v>
      </c>
      <c r="I26" s="19" t="s">
        <v>14</v>
      </c>
      <c r="J26" s="19" t="str">
        <f t="shared" si="2"/>
        <v>Necessary</v>
      </c>
      <c r="K26" s="19" t="s">
        <v>14</v>
      </c>
      <c r="L26" s="19" t="str">
        <f t="shared" si="3"/>
        <v>Necessary and must be readopted</v>
      </c>
      <c r="M26" s="19" t="s">
        <v>14</v>
      </c>
    </row>
    <row r="27" spans="1:13" ht="51" x14ac:dyDescent="0.25">
      <c r="A27" s="25"/>
      <c r="B27" s="34" t="s">
        <v>118</v>
      </c>
      <c r="C27" s="3" t="s">
        <v>116</v>
      </c>
      <c r="D27" s="3" t="s">
        <v>117</v>
      </c>
      <c r="E27" s="35" t="s">
        <v>75</v>
      </c>
      <c r="F27" s="19" t="s">
        <v>59</v>
      </c>
      <c r="G27" s="19" t="s">
        <v>18</v>
      </c>
      <c r="H27" s="19" t="s">
        <v>141</v>
      </c>
      <c r="I27" s="19" t="s">
        <v>14</v>
      </c>
      <c r="J27" s="19" t="str">
        <f t="shared" si="2"/>
        <v>Necessary</v>
      </c>
      <c r="K27" s="19" t="s">
        <v>14</v>
      </c>
      <c r="L27" s="19" t="str">
        <f t="shared" si="3"/>
        <v>Necessary and must be readopted</v>
      </c>
      <c r="M27" s="19" t="s">
        <v>14</v>
      </c>
    </row>
    <row r="28" spans="1:13" ht="51" x14ac:dyDescent="0.25">
      <c r="A28" s="25"/>
      <c r="B28" s="3"/>
      <c r="C28" s="3" t="s">
        <v>120</v>
      </c>
      <c r="D28" s="3" t="s">
        <v>121</v>
      </c>
      <c r="E28" s="35" t="s">
        <v>75</v>
      </c>
      <c r="F28" s="19" t="s">
        <v>59</v>
      </c>
      <c r="G28" s="19" t="s">
        <v>18</v>
      </c>
      <c r="H28" s="19" t="s">
        <v>141</v>
      </c>
      <c r="I28" s="19" t="s">
        <v>14</v>
      </c>
      <c r="J28" s="19" t="str">
        <f t="shared" si="2"/>
        <v>Necessary</v>
      </c>
      <c r="K28" s="19" t="s">
        <v>14</v>
      </c>
      <c r="L28" s="19" t="str">
        <f t="shared" si="3"/>
        <v>Necessary and must be readopted</v>
      </c>
      <c r="M28" s="19" t="s">
        <v>14</v>
      </c>
    </row>
    <row r="29" spans="1:13" ht="51" x14ac:dyDescent="0.25">
      <c r="A29" s="25"/>
      <c r="B29" s="3"/>
      <c r="C29" s="3" t="s">
        <v>122</v>
      </c>
      <c r="D29" s="3" t="s">
        <v>123</v>
      </c>
      <c r="E29" s="35" t="s">
        <v>75</v>
      </c>
      <c r="F29" s="19" t="s">
        <v>59</v>
      </c>
      <c r="G29" s="19" t="s">
        <v>18</v>
      </c>
      <c r="H29" s="19" t="s">
        <v>141</v>
      </c>
      <c r="I29" s="19" t="s">
        <v>14</v>
      </c>
      <c r="J29" s="19" t="str">
        <f t="shared" si="2"/>
        <v>Necessary</v>
      </c>
      <c r="K29" s="19" t="s">
        <v>14</v>
      </c>
      <c r="L29" s="19" t="str">
        <f t="shared" si="3"/>
        <v>Necessary and must be readopted</v>
      </c>
      <c r="M29" s="19" t="s">
        <v>14</v>
      </c>
    </row>
    <row r="30" spans="1:13" ht="51" x14ac:dyDescent="0.25">
      <c r="A30" s="25"/>
      <c r="B30" s="3"/>
      <c r="C30" s="3" t="s">
        <v>124</v>
      </c>
      <c r="D30" s="3" t="s">
        <v>125</v>
      </c>
      <c r="E30" s="35" t="s">
        <v>75</v>
      </c>
      <c r="F30" s="19" t="s">
        <v>59</v>
      </c>
      <c r="G30" s="19" t="s">
        <v>18</v>
      </c>
      <c r="H30" s="19" t="s">
        <v>141</v>
      </c>
      <c r="I30" s="19" t="s">
        <v>14</v>
      </c>
      <c r="J30" s="19" t="str">
        <f t="shared" si="2"/>
        <v>Necessary</v>
      </c>
      <c r="K30" s="19" t="s">
        <v>14</v>
      </c>
      <c r="L30" s="19" t="str">
        <f t="shared" si="3"/>
        <v>Necessary and must be readopted</v>
      </c>
      <c r="M30" s="19" t="s">
        <v>14</v>
      </c>
    </row>
    <row r="31" spans="1:13" ht="51" x14ac:dyDescent="0.25">
      <c r="A31" s="25"/>
      <c r="B31" s="34" t="s">
        <v>126</v>
      </c>
      <c r="C31" s="3" t="s">
        <v>127</v>
      </c>
      <c r="D31" s="3" t="s">
        <v>128</v>
      </c>
      <c r="E31" s="35" t="s">
        <v>75</v>
      </c>
      <c r="F31" s="19" t="s">
        <v>59</v>
      </c>
      <c r="G31" s="19" t="s">
        <v>18</v>
      </c>
      <c r="H31" s="19" t="s">
        <v>141</v>
      </c>
      <c r="I31" s="19" t="s">
        <v>14</v>
      </c>
      <c r="J31" s="19" t="str">
        <f t="shared" si="2"/>
        <v>Necessary</v>
      </c>
      <c r="K31" s="19" t="s">
        <v>14</v>
      </c>
      <c r="L31" s="19" t="str">
        <f t="shared" si="3"/>
        <v>Necessary and must be readopted</v>
      </c>
      <c r="M31" s="19" t="s">
        <v>14</v>
      </c>
    </row>
    <row r="32" spans="1:13" ht="51" x14ac:dyDescent="0.25">
      <c r="A32" s="25"/>
      <c r="B32" s="34"/>
      <c r="C32" s="3" t="s">
        <v>129</v>
      </c>
      <c r="D32" s="3" t="s">
        <v>130</v>
      </c>
      <c r="E32" s="35" t="s">
        <v>75</v>
      </c>
      <c r="F32" s="19" t="s">
        <v>59</v>
      </c>
      <c r="G32" s="19" t="s">
        <v>18</v>
      </c>
      <c r="H32" s="19" t="s">
        <v>141</v>
      </c>
      <c r="I32" s="19" t="s">
        <v>14</v>
      </c>
      <c r="J32" s="19" t="str">
        <f t="shared" si="2"/>
        <v>Necessary</v>
      </c>
      <c r="K32" s="19" t="s">
        <v>14</v>
      </c>
      <c r="L32" s="19" t="str">
        <f t="shared" si="3"/>
        <v>Necessary and must be readopted</v>
      </c>
      <c r="M32" s="19" t="s">
        <v>14</v>
      </c>
    </row>
    <row r="33" spans="1:13" ht="51" x14ac:dyDescent="0.25">
      <c r="A33" s="6"/>
      <c r="B33" s="34" t="s">
        <v>131</v>
      </c>
      <c r="C33" s="3" t="s">
        <v>132</v>
      </c>
      <c r="D33" s="3" t="s">
        <v>133</v>
      </c>
      <c r="E33" s="35" t="s">
        <v>89</v>
      </c>
      <c r="F33" s="19" t="s">
        <v>59</v>
      </c>
      <c r="G33" s="19" t="s">
        <v>18</v>
      </c>
      <c r="H33" s="19" t="s">
        <v>141</v>
      </c>
      <c r="I33" s="19" t="s">
        <v>14</v>
      </c>
      <c r="J33" s="19" t="str">
        <f t="shared" si="2"/>
        <v>Necessary</v>
      </c>
      <c r="K33" s="19" t="s">
        <v>14</v>
      </c>
      <c r="L33" s="19" t="str">
        <f t="shared" si="3"/>
        <v>Necessary and must be readopted</v>
      </c>
      <c r="M33" s="19" t="s">
        <v>14</v>
      </c>
    </row>
    <row r="34" spans="1:13" ht="38.25" x14ac:dyDescent="0.25">
      <c r="A34" s="6"/>
      <c r="B34" s="34"/>
      <c r="C34" s="3" t="s">
        <v>134</v>
      </c>
      <c r="D34" s="3" t="s">
        <v>135</v>
      </c>
      <c r="E34" s="35" t="s">
        <v>68</v>
      </c>
      <c r="F34" s="19" t="s">
        <v>59</v>
      </c>
      <c r="G34" s="19" t="s">
        <v>18</v>
      </c>
      <c r="H34" s="19" t="s">
        <v>141</v>
      </c>
      <c r="I34" s="19" t="s">
        <v>14</v>
      </c>
      <c r="J34" s="19" t="str">
        <f t="shared" si="2"/>
        <v>Necessary</v>
      </c>
      <c r="K34" s="19" t="s">
        <v>14</v>
      </c>
      <c r="L34" s="19" t="str">
        <f t="shared" si="3"/>
        <v>Necessary and must be readopted</v>
      </c>
      <c r="M34" s="19" t="s">
        <v>14</v>
      </c>
    </row>
    <row r="35" spans="1:13" ht="38.25" x14ac:dyDescent="0.25">
      <c r="A35" s="6"/>
      <c r="B35" s="34"/>
      <c r="C35" s="3" t="s">
        <v>136</v>
      </c>
      <c r="D35" s="3" t="s">
        <v>137</v>
      </c>
      <c r="E35" s="35" t="s">
        <v>138</v>
      </c>
      <c r="F35" s="19" t="s">
        <v>59</v>
      </c>
      <c r="G35" s="19" t="s">
        <v>18</v>
      </c>
      <c r="H35" s="19" t="s">
        <v>141</v>
      </c>
      <c r="I35" s="19" t="s">
        <v>14</v>
      </c>
      <c r="J35" s="19" t="str">
        <f t="shared" ref="J35:J36" si="4">F35</f>
        <v>Necessary</v>
      </c>
      <c r="K35" s="19" t="s">
        <v>14</v>
      </c>
      <c r="L35" s="19" t="str">
        <f t="shared" ref="L35:L36" si="5">VLOOKUP(TRIM(J35),RCCFinalLookup,3,FALSE)</f>
        <v>Necessary and must be readopted</v>
      </c>
      <c r="M35" s="19" t="s">
        <v>14</v>
      </c>
    </row>
    <row r="36" spans="1:13" ht="38.25" x14ac:dyDescent="0.25">
      <c r="A36" s="2"/>
      <c r="B36" s="34"/>
      <c r="C36" s="3" t="s">
        <v>139</v>
      </c>
      <c r="D36" s="3" t="s">
        <v>140</v>
      </c>
      <c r="E36" s="35" t="s">
        <v>138</v>
      </c>
      <c r="F36" s="19" t="s">
        <v>59</v>
      </c>
      <c r="G36" s="19" t="s">
        <v>18</v>
      </c>
      <c r="H36" s="19" t="s">
        <v>141</v>
      </c>
      <c r="I36" s="19" t="s">
        <v>14</v>
      </c>
      <c r="J36" s="19" t="str">
        <f t="shared" si="4"/>
        <v>Necessary</v>
      </c>
      <c r="K36" s="19" t="s">
        <v>14</v>
      </c>
      <c r="L36" s="19" t="str">
        <f t="shared" si="5"/>
        <v>Necessary and must be readopted</v>
      </c>
      <c r="M36" s="19" t="s">
        <v>14</v>
      </c>
    </row>
  </sheetData>
  <mergeCells count="4">
    <mergeCell ref="A1:M1"/>
    <mergeCell ref="A3:M3"/>
    <mergeCell ref="A4:M4"/>
    <mergeCell ref="A2:M2"/>
  </mergeCells>
  <conditionalFormatting sqref="H6:H36">
    <cfRule type="expression" dxfId="0" priority="2">
      <formula>AND(LEFT(G6,3)="yes", TRIM(H6)="")</formula>
    </cfRule>
  </conditionalFormatting>
  <dataValidations count="7">
    <dataValidation type="list" allowBlank="1" showInputMessage="1" showErrorMessage="1" sqref="F6:F36" xr:uid="{00000000-0002-0000-0200-000000000000}">
      <formula1>AgencyDetermination</formula1>
    </dataValidation>
    <dataValidation type="list" allowBlank="1" showInputMessage="1" showErrorMessage="1" sqref="G6:G36" xr:uid="{00000000-0002-0000-0200-000001000000}">
      <formula1>FederalRegulation</formula1>
    </dataValidation>
    <dataValidation type="list" allowBlank="1" showInputMessage="1" showErrorMessage="1" sqref="I6:I36" xr:uid="{00000000-0002-0000-0200-000002000000}">
      <formula1>PublicCommentReceived</formula1>
    </dataValidation>
    <dataValidation type="list" allowBlank="1" showInputMessage="1" showErrorMessage="1" sqref="J6:J36" xr:uid="{00000000-0002-0000-0200-000003000000}">
      <formula1>AgencyDeterminationPostPublic</formula1>
    </dataValidation>
    <dataValidation type="list" allowBlank="1" showInputMessage="1" showErrorMessage="1" sqref="K6:K36" xr:uid="{00000000-0002-0000-0200-000004000000}">
      <formula1>RRCDetPubCom</formula1>
    </dataValidation>
    <dataValidation type="list" allowBlank="1" showInputMessage="1" showErrorMessage="1" sqref="L6:L36" xr:uid="{00000000-0002-0000-0200-000005000000}">
      <formula1>RCCFinal</formula1>
    </dataValidation>
    <dataValidation type="list" allowBlank="1" showInputMessage="1" showErrorMessage="1" sqref="M6:M36" xr:uid="{00000000-0002-0000-0200-000006000000}">
      <formula1>OAHNext</formula1>
    </dataValidation>
  </dataValidations>
  <printOptions gridLines="1"/>
  <pageMargins left="0.7" right="0.7" top="0.75" bottom="0.75" header="0.3" footer="0.3"/>
  <pageSetup scale="36"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7" t="s">
        <v>46</v>
      </c>
      <c r="B3" s="47"/>
      <c r="C3" s="47"/>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2024-12-11T17:27:11Z</cp:lastPrinted>
  <dcterms:created xsi:type="dcterms:W3CDTF">2013-10-16T16:41:20Z</dcterms:created>
  <dcterms:modified xsi:type="dcterms:W3CDTF">2025-03-19T19:32:08Z</dcterms:modified>
</cp:coreProperties>
</file>