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Q:\Legal\Projects\Periodic Review\25 NCAC 01E 01K 01L 01M and 01N\Initial Determination Posting on Websites\"/>
    </mc:Choice>
  </mc:AlternateContent>
  <xr:revisionPtr revIDLastSave="0" documentId="13_ncr:1_{8E8041F1-A5F5-4DD1-AB11-3E6A43588BC1}" xr6:coauthVersionLast="47" xr6:coauthVersionMax="47" xr10:uidLastSave="{00000000-0000-0000-0000-000000000000}"/>
  <bookViews>
    <workbookView xWindow="-120" yWindow="-120" windowWidth="29040" windowHeight="15720"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Report'!$A$1:$M$40</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 l="1"/>
  <c r="L35" i="1" s="1"/>
  <c r="J36" i="1"/>
  <c r="L36" i="1" s="1"/>
  <c r="J37" i="1"/>
  <c r="L37" i="1" s="1"/>
  <c r="J38" i="1"/>
  <c r="L38" i="1" s="1"/>
  <c r="J39" i="1"/>
  <c r="L39" i="1" s="1"/>
  <c r="J40" i="1"/>
  <c r="L40" i="1" s="1"/>
  <c r="J23" i="1"/>
  <c r="L23" i="1" s="1"/>
  <c r="J24" i="1"/>
  <c r="L24" i="1" s="1"/>
  <c r="J25" i="1"/>
  <c r="L25" i="1" s="1"/>
  <c r="J26" i="1"/>
  <c r="L26" i="1" s="1"/>
  <c r="J27" i="1"/>
  <c r="L27" i="1" s="1"/>
  <c r="J28" i="1"/>
  <c r="L28" i="1" s="1"/>
  <c r="J29" i="1"/>
  <c r="L29" i="1" s="1"/>
  <c r="J30" i="1"/>
  <c r="L30" i="1" s="1"/>
  <c r="J31" i="1"/>
  <c r="L31" i="1" s="1"/>
  <c r="J32" i="1"/>
  <c r="L32" i="1" s="1"/>
  <c r="J33" i="1"/>
  <c r="L33" i="1" s="1"/>
  <c r="J34" i="1"/>
  <c r="L34" i="1" s="1"/>
  <c r="J13" i="1" l="1"/>
  <c r="L13" i="1" s="1"/>
  <c r="J22" i="1" l="1"/>
  <c r="L22" i="1" s="1"/>
  <c r="J21" i="1"/>
  <c r="L21" i="1" s="1"/>
  <c r="J20" i="1"/>
  <c r="L20" i="1" s="1"/>
  <c r="J19" i="1"/>
  <c r="L19" i="1" s="1"/>
  <c r="J18" i="1"/>
  <c r="L18" i="1" s="1"/>
  <c r="J17" i="1"/>
  <c r="L17" i="1" s="1"/>
  <c r="J16" i="1"/>
  <c r="L16" i="1" s="1"/>
  <c r="J15" i="1"/>
  <c r="L15" i="1" s="1"/>
  <c r="J14" i="1"/>
  <c r="L14" i="1" s="1"/>
  <c r="J12" i="1"/>
  <c r="L12" i="1" s="1"/>
  <c r="J11" i="1"/>
  <c r="L11" i="1" s="1"/>
  <c r="J10" i="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<sst xmlns="http://schemas.openxmlformats.org/spreadsheetml/2006/main" count="429" uniqueCount="143">
  <si>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</si>
  <si>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</si>
  <si>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</si>
  <si>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</si>
  <si>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</si>
  <si>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</si>
  <si>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</si>
  <si>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</si>
  <si>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</si>
  <si>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</si>
  <si>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</si>
  <si>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</si>
  <si>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</si>
  <si>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</si>
  <si>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</si>
  <si>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</si>
  <si>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</si>
  <si>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</si>
  <si>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</si>
  <si>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</si>
  <si>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</si>
  <si>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</si>
  <si>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</si>
  <si>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</si>
  <si>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</si>
  <si>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</si>
  <si>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</si>
  <si>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</si>
  <si>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</si>
  <si>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</si>
  <si>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</si>
  <si>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</si>
  <si>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</si>
  <si>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</si>
  <si>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</si>
  <si>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</si>
  <si>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</si>
  <si>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</si>
  <si>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</si>
  <si>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</si>
  <si>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</si>
  <si>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</si>
  <si>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</si>
  <si>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</si>
  <si>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</si>
  <si>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</si>
  <si>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</si>
  <si>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</si>
  <si>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</si>
  <si>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</si>
  <si>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</si>
  <si>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</si>
  <si>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</si>
  <si>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</si>
  <si>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</si>
  <si>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</si>
  <si>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</si>
  <si>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</si>
  <si>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</si>
  <si>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</si>
  <si>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</si>
  <si>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Agency - State Human Resources Commission</t>
  </si>
  <si>
    <t>STATE HUMAN RESOURCE DEVELOPMENT POLICY</t>
  </si>
  <si>
    <t>Pursuant to G.S. 150B-21.3A, rule is necessary without substantive public interest Eff. October 4, 2016</t>
  </si>
  <si>
    <t>25 NCAC 01K .0105</t>
  </si>
  <si>
    <t>CENTERS OF RESPONSIBILITY</t>
  </si>
  <si>
    <t>25 NCAC 01K .0106</t>
  </si>
  <si>
    <t>COST OF TRAINING</t>
  </si>
  <si>
    <t>25 NCAC 01K .0209</t>
  </si>
  <si>
    <t>25 NCAC 01K .0210</t>
  </si>
  <si>
    <t>25 NCAC 01K .0212</t>
  </si>
  <si>
    <t>PURPOSE</t>
  </si>
  <si>
    <t>ELIGIBILITY</t>
  </si>
  <si>
    <t>25 NCAC 01K .0313</t>
  </si>
  <si>
    <t>APPROVED COURSES</t>
  </si>
  <si>
    <t>ACADEMIC COSTS</t>
  </si>
  <si>
    <t>REIMBURSEMENT OF ACADEMIC COSTS</t>
  </si>
  <si>
    <t>EXCEPTIONAL SITUATIONS</t>
  </si>
  <si>
    <t>COURSES TAKEN AT AGENCY/UNIVERSITY REQUEST</t>
  </si>
  <si>
    <t>25 NCAC 01K .0323</t>
  </si>
  <si>
    <t>CERTIFICATION/LICENSING</t>
  </si>
  <si>
    <t>ADMINISTRATION RESPONSIBILITY</t>
  </si>
  <si>
    <t>SECTION .0400 ‑ USE OF NON‑STATE GOVERNMENT EDUCATION AND TRAINING SOURCES</t>
  </si>
  <si>
    <t>25 NCAC 01K .0401</t>
  </si>
  <si>
    <t>POLICY STATEMENT</t>
  </si>
  <si>
    <t>25 NCAC 01K .0402</t>
  </si>
  <si>
    <t>DETERMINATION OF NEED FOR TRAINING</t>
  </si>
  <si>
    <t>25 NCAC 01K .0403</t>
  </si>
  <si>
    <t>SELECTION OF NON-GOVERNMENT SOURCES</t>
  </si>
  <si>
    <t>25 NCAC 01K .0404</t>
  </si>
  <si>
    <t>PROCEDURE FOR APPROVAL OF NON‑STATE SOURCES</t>
  </si>
  <si>
    <t>SECTION .0500 ‑ APPRENTICESHIP TRAINING</t>
  </si>
  <si>
    <t>25 NCAC 01K .0501</t>
  </si>
  <si>
    <t>25 NCAC 01K .0502</t>
  </si>
  <si>
    <t>APPOINTMENT PROVISIONS</t>
  </si>
  <si>
    <t>SECTION .0600 ‑ WORK PLANNING/PERFORMANCE REVIEW</t>
  </si>
  <si>
    <t>25 NCAC 01K .0612</t>
  </si>
  <si>
    <t>INTERIM PERFORMANCE MANAGEMENT RULES</t>
  </si>
  <si>
    <t>Eff. January 1, 1990</t>
  </si>
  <si>
    <t>25 NCAC 01K .0613</t>
  </si>
  <si>
    <t>FISCAL YEAR 1989/90 PERFORMANCE PAY FUNDS</t>
  </si>
  <si>
    <t>25 NCAC 01K .0701</t>
  </si>
  <si>
    <t>25 NCAC 01K .0702</t>
  </si>
  <si>
    <t>25 NCAC 01K .0703</t>
  </si>
  <si>
    <t>NORTH CAROLINA CERTIFIED PUBLIC MANAGER PROGRAM ACCREDITATION</t>
  </si>
  <si>
    <t>25 NCAC 01K .0705</t>
  </si>
  <si>
    <t>NORTH CAROLINA CERTIFIED PUBLIC MANAGER PROGRAM PARTICIPATION</t>
  </si>
  <si>
    <t>25 NCAC 01K .0706</t>
  </si>
  <si>
    <t>CERTIFICATE OF COMPLETION OF NORTH CAROLINA CERTIFIED PUBLIC MANAGER PROGRAM</t>
  </si>
  <si>
    <t>25 NCAC 01K .0708</t>
  </si>
  <si>
    <t>SECTION .0800 – MENTORING PROGRAM</t>
  </si>
  <si>
    <t>25 NCAC 01K .0801</t>
  </si>
  <si>
    <t>MENTORING PROGRAM ADMINISTRATION</t>
  </si>
  <si>
    <t>25 NCAC 01K .0802</t>
  </si>
  <si>
    <t>MENTORING PROGRAM PURPOSE</t>
  </si>
  <si>
    <t>25 NCAC 01K .0803</t>
  </si>
  <si>
    <t>MENTORING PROGRAM CURRICULUM</t>
  </si>
  <si>
    <t>25 NCAC 01K .0804</t>
  </si>
  <si>
    <t>MENTORING PROGRAM PARTICIPATION</t>
  </si>
  <si>
    <t>25 NCAC 01K .0805</t>
  </si>
  <si>
    <t>FUNDING FOR MENTORING PROGRAM</t>
  </si>
  <si>
    <t>SUBCHAPTER 01K – PERSONNEL TRAINING</t>
  </si>
  <si>
    <t>25 NCAC 01K .0104</t>
  </si>
  <si>
    <t>SECTION .0200 – LEARNING AND DEVELOPMENT CENTER</t>
  </si>
  <si>
    <t>OFFICE OF STATE HUMAN RESOURCES LEARNING AND ORGANIZATIONAL DEVELOPMENT TEAM PURPOSE</t>
  </si>
  <si>
    <t>OFFICE OF STATE HUMAN RESOURCES LEARNING AND ORGANIZATIONAL DEVELOPMENT TEAM OBJECTIVES</t>
  </si>
  <si>
    <t>OFFICE OF STATE HUMAN RESOURCES LEARNING AND DEVELOPMENT FACILITIES</t>
  </si>
  <si>
    <t>25 NCAC 01K .0311</t>
  </si>
  <si>
    <t>25 NCAC 01K .0312</t>
  </si>
  <si>
    <t>25 NCAC 01K .0316</t>
  </si>
  <si>
    <t>25 NCAC 01K .0317</t>
  </si>
  <si>
    <t>25 NCAC 01K .0320</t>
  </si>
  <si>
    <t>25 NCAC 01K .0321</t>
  </si>
  <si>
    <t>25 NCAC 01K .0324</t>
  </si>
  <si>
    <t>SECTION .0700 – NORTH CAROLINA CERTIFIED PUBLIC MANAGER PROGRAM</t>
  </si>
  <si>
    <t>NORTH CAROLINA CERTIFIED PUBLIC MANAGER PROGRAM ADMINISTRATION</t>
  </si>
  <si>
    <t>NORTH CAROLINA CERTIFIED PUBLIC MANAGER PROGRAM PURPOSE</t>
  </si>
  <si>
    <t>FUNDING FOR NORTH CAROLINA CERTIFIED PUBLIC MANAGER PROGRAM</t>
  </si>
  <si>
    <t>G.S. 150B-21.3A Report for 25 NCAC 01K, PERSONNEL TRAINING</t>
  </si>
  <si>
    <t>SECTION .0100 – GENERAL PROVISIONS</t>
  </si>
  <si>
    <t xml:space="preserve">SECTION .0300 ‑ ACADEMIC ASSISTANCE </t>
  </si>
  <si>
    <t>Comment Period - March 25, 2025 to May 24, 2025</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</si>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</sst>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sz val="10"/>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9">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0" fillId="0" borderId="0" xfId="0" applyFont="1" applyAlignment="1">
      <alignment horizontal="left" vertical="top" wrapText="1"/>
    </xf>
    <xf numFmtId="0" fontId="9" fillId="0" borderId="0" xfId="0" applyFont="1" applyAlignment="1">
      <alignment vertical="top" wrapText="1"/>
    </xf>
    <xf numFmtId="0" fontId="19" fillId="0" borderId="0" xfId="0" applyFont="1" applyAlignment="1">
      <alignmen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2.75" x14ac:dyDescent="0.2"/>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6.25" x14ac:dyDescent="0.4">
      <c r="A1" s="37" t="s">
        <v>44</v>
      </c>
      <c r="B1" s="37"/>
      <c r="C1" s="37"/>
      <c r="D1" s="37"/>
      <c r="E1" s="37"/>
    </row>
    <row r="3" spans="1:11" ht="64.5" thickBot="1" x14ac:dyDescent="0.25">
      <c r="A3" s="20" t="s">
        <v>4</v>
      </c>
      <c r="B3" s="20" t="s">
        <v>5</v>
      </c>
      <c r="C3" s="20" t="s">
        <v>6</v>
      </c>
      <c r="D3" s="20" t="s">
        <v>7</v>
      </c>
      <c r="E3" s="20" t="s">
        <v>8</v>
      </c>
      <c r="F3" s="20" t="s">
        <v>24</v>
      </c>
      <c r="G3" s="20" t="s">
        <v>9</v>
      </c>
      <c r="I3" s="21" t="s">
        <v>29</v>
      </c>
      <c r="J3" s="21" t="s">
        <v>32</v>
      </c>
      <c r="K3" s="21" t="s">
        <v>33</v>
      </c>
    </row>
    <row r="4" spans="1:11" ht="13.5" thickTop="1" x14ac:dyDescent="0.2">
      <c r="A4" s="22"/>
      <c r="C4" s="22"/>
      <c r="D4" s="22"/>
      <c r="E4" s="22"/>
      <c r="F4" s="22"/>
      <c r="G4" s="22"/>
    </row>
    <row r="5" spans="1:11" x14ac:dyDescent="0.2">
      <c r="A5" s="23" t="s">
        <v>13</v>
      </c>
      <c r="B5" s="23" t="s">
        <v>14</v>
      </c>
      <c r="C5" s="24" t="s">
        <v>14</v>
      </c>
      <c r="D5" s="24" t="s">
        <v>14</v>
      </c>
      <c r="E5" s="24" t="s">
        <v>14</v>
      </c>
      <c r="F5" s="24" t="s">
        <v>14</v>
      </c>
      <c r="G5" s="24" t="s">
        <v>14</v>
      </c>
      <c r="H5" s="25"/>
      <c r="I5" s="26" t="s">
        <v>14</v>
      </c>
      <c r="J5" s="26" t="s">
        <v>14</v>
      </c>
      <c r="K5" s="26" t="s">
        <v>14</v>
      </c>
    </row>
    <row r="6" spans="1:11" ht="38.25" x14ac:dyDescent="0.2">
      <c r="A6" s="27" t="s">
        <v>59</v>
      </c>
      <c r="B6" s="27" t="s">
        <v>53</v>
      </c>
      <c r="C6" s="30" t="s">
        <v>15</v>
      </c>
      <c r="D6" s="32" t="s">
        <v>57</v>
      </c>
      <c r="E6" s="27" t="s">
        <v>16</v>
      </c>
      <c r="F6" s="32" t="s">
        <v>56</v>
      </c>
      <c r="G6" s="27" t="s">
        <v>17</v>
      </c>
      <c r="H6" s="25"/>
      <c r="I6" s="33" t="s">
        <v>37</v>
      </c>
      <c r="J6" s="27" t="s">
        <v>34</v>
      </c>
      <c r="K6" s="27" t="s">
        <v>34</v>
      </c>
    </row>
    <row r="7" spans="1:11" ht="25.5" x14ac:dyDescent="0.2">
      <c r="A7" s="27" t="s">
        <v>20</v>
      </c>
      <c r="B7" s="28" t="s">
        <v>18</v>
      </c>
      <c r="C7" s="30" t="s">
        <v>18</v>
      </c>
      <c r="D7" s="27" t="s">
        <v>59</v>
      </c>
      <c r="E7" s="27" t="s">
        <v>19</v>
      </c>
      <c r="F7" s="27" t="s">
        <v>60</v>
      </c>
      <c r="G7" s="27" t="s">
        <v>23</v>
      </c>
      <c r="H7" s="25"/>
      <c r="I7" s="23" t="s">
        <v>38</v>
      </c>
      <c r="J7" s="27" t="s">
        <v>35</v>
      </c>
      <c r="K7" s="27" t="s">
        <v>36</v>
      </c>
    </row>
    <row r="8" spans="1:11" ht="51" x14ac:dyDescent="0.2">
      <c r="B8" s="31"/>
      <c r="C8" s="31"/>
      <c r="D8" s="28" t="s">
        <v>20</v>
      </c>
      <c r="E8" s="27" t="s">
        <v>21</v>
      </c>
      <c r="F8" s="27" t="s">
        <v>22</v>
      </c>
      <c r="G8" s="31"/>
      <c r="H8" s="25"/>
      <c r="I8" s="25"/>
      <c r="J8" s="25"/>
      <c r="K8" s="25"/>
    </row>
    <row r="9" spans="1:11" x14ac:dyDescent="0.2">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2.75" x14ac:dyDescent="0.2"/>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6.25" x14ac:dyDescent="0.4">
      <c r="A1" s="37" t="s">
        <v>44</v>
      </c>
      <c r="B1" s="37"/>
      <c r="C1" s="37"/>
      <c r="D1" s="37"/>
      <c r="E1" s="37"/>
    </row>
    <row r="2" spans="1:8" ht="71.25" customHeight="1" x14ac:dyDescent="0.2">
      <c r="A2" s="39" t="s">
        <v>47</v>
      </c>
      <c r="B2" s="40"/>
      <c r="C2" s="40"/>
      <c r="D2" s="40"/>
      <c r="E2" s="40"/>
    </row>
    <row r="3" spans="1:8" x14ac:dyDescent="0.2">
      <c r="F3" s="10"/>
    </row>
    <row r="4" spans="1:8" ht="25.5" x14ac:dyDescent="0.2">
      <c r="A4" s="4" t="s">
        <v>0</v>
      </c>
      <c r="B4" s="4" t="s">
        <v>27</v>
      </c>
      <c r="C4" s="4" t="s">
        <v>28</v>
      </c>
      <c r="D4" s="4" t="s">
        <v>29</v>
      </c>
      <c r="E4" s="4" t="s">
        <v>30</v>
      </c>
      <c r="F4" s="4" t="s">
        <v>31</v>
      </c>
      <c r="G4" s="5" t="s">
        <v>32</v>
      </c>
      <c r="H4" s="5" t="s">
        <v>49</v>
      </c>
    </row>
    <row r="5" spans="1:8" x14ac:dyDescent="0.2">
      <c r="A5" s="38" t="s">
        <v>46</v>
      </c>
      <c r="B5" s="38"/>
      <c r="C5" s="38"/>
      <c r="D5" s="3" t="s">
        <v>14</v>
      </c>
      <c r="E5" s="7"/>
      <c r="F5" s="3"/>
      <c r="G5" s="3" t="s">
        <v>14</v>
      </c>
      <c r="H5" s="3" t="s">
        <v>14</v>
      </c>
    </row>
    <row r="6" spans="1:8" ht="38.25" x14ac:dyDescent="0.2">
      <c r="A6" s="8" t="s">
        <v>10</v>
      </c>
      <c r="B6" s="9" t="s">
        <v>45</v>
      </c>
      <c r="C6" s="9" t="s">
        <v>45</v>
      </c>
      <c r="D6" s="3" t="s">
        <v>14</v>
      </c>
      <c r="E6" s="7"/>
      <c r="F6" s="3"/>
      <c r="G6" s="3" t="s">
        <v>14</v>
      </c>
      <c r="H6" s="3" t="s">
        <v>14</v>
      </c>
    </row>
    <row r="7" spans="1:8" x14ac:dyDescent="0.2">
      <c r="D7" s="11"/>
      <c r="G7" s="12"/>
      <c r="H7" s="12"/>
    </row>
    <row r="8" spans="1:8" x14ac:dyDescent="0.2">
      <c r="D8" s="13"/>
      <c r="G8" s="12"/>
      <c r="H8" s="12"/>
    </row>
    <row r="9" spans="1:8" x14ac:dyDescent="0.2">
      <c r="C9" s="14"/>
      <c r="D9" s="15"/>
      <c r="E9" s="14"/>
      <c r="F9" s="14"/>
    </row>
    <row r="10" spans="1:8" x14ac:dyDescent="0.2">
      <c r="C10" s="14"/>
      <c r="D10" s="14"/>
      <c r="E10" s="14"/>
      <c r="F10" s="14"/>
    </row>
    <row r="11" spans="1:8" x14ac:dyDescent="0.2">
      <c r="C11" s="14"/>
      <c r="D11" s="14"/>
      <c r="E11" s="14"/>
      <c r="F11" s="14"/>
    </row>
    <row r="12" spans="1:8" x14ac:dyDescent="0.2">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40"/>
  <sheetViews>
    <sheetView tabSelected="1" view="pageBreakPreview" zoomScale="66" zoomScaleNormal="88" zoomScaleSheetLayoutView="66" workbookViewId="0">
      <pane xSplit="4" ySplit="5" topLeftCell="E26" activePane="bottomRight" state="frozen"/>
      <selection pane="topRight" activeCell="E1" sqref="E1"/>
      <selection pane="bottomLeft" activeCell="A5" sqref="A5"/>
      <selection pane="bottomRight" activeCell="A31" sqref="A31"/>
    </sheetView>
  </sheetViews>
  <sheetFormatPr defaultColWidth="9.140625" defaultRowHeight="15" x14ac:dyDescent="0.25"/>
  <cols>
    <col min="1" max="2" width="16.140625" customWidth="1"/>
    <col min="3" max="3" width="19.42578125" customWidth="1"/>
    <col min="4" max="4" width="21.7109375" customWidth="1"/>
    <col min="5" max="5" width="25.85546875" customWidth="1"/>
    <col min="6" max="13" width="29.85546875" customWidth="1"/>
  </cols>
  <sheetData>
    <row r="1" spans="1:13" ht="18.75" x14ac:dyDescent="0.3">
      <c r="A1" s="41" t="s">
        <v>138</v>
      </c>
      <c r="B1" s="41"/>
      <c r="C1" s="42"/>
      <c r="D1" s="42"/>
      <c r="E1" s="42"/>
      <c r="F1" s="42"/>
      <c r="G1" s="42"/>
      <c r="H1" s="42"/>
      <c r="I1" s="42"/>
      <c r="J1" s="42"/>
      <c r="K1" s="42"/>
      <c r="L1" s="42"/>
      <c r="M1" s="42"/>
    </row>
    <row r="2" spans="1:13" x14ac:dyDescent="0.25">
      <c r="A2" s="46" t="s">
        <v>61</v>
      </c>
      <c r="B2" s="46"/>
      <c r="C2" s="47"/>
      <c r="D2" s="47"/>
      <c r="E2" s="47"/>
      <c r="F2" s="47"/>
      <c r="G2" s="47"/>
      <c r="H2" s="47"/>
      <c r="I2" s="47"/>
      <c r="J2" s="47"/>
      <c r="K2" s="47"/>
      <c r="L2" s="47"/>
      <c r="M2" s="47"/>
    </row>
    <row r="3" spans="1:13" x14ac:dyDescent="0.25">
      <c r="A3" s="43" t="s">
        <v>141</v>
      </c>
      <c r="B3" s="43"/>
      <c r="C3" s="44"/>
      <c r="D3" s="44"/>
      <c r="E3" s="44"/>
      <c r="F3" s="44"/>
      <c r="G3" s="44"/>
      <c r="H3" s="44"/>
      <c r="I3" s="44"/>
      <c r="J3" s="44"/>
      <c r="K3" s="44"/>
      <c r="L3" s="44"/>
      <c r="M3" s="44"/>
    </row>
    <row r="4" spans="1:13" x14ac:dyDescent="0.25">
      <c r="A4" s="45" t="s">
        <v>25</v>
      </c>
      <c r="B4" s="45"/>
      <c r="C4" s="44"/>
      <c r="D4" s="44"/>
      <c r="E4" s="44"/>
      <c r="F4" s="44"/>
      <c r="G4" s="44"/>
      <c r="H4" s="44"/>
      <c r="I4" s="44"/>
      <c r="J4" s="44"/>
      <c r="K4" s="44"/>
      <c r="L4" s="44"/>
      <c r="M4" s="44"/>
    </row>
    <row r="5" spans="1:13" ht="45" x14ac:dyDescent="0.25">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25">
      <c r="A6" s="17"/>
      <c r="B6" s="18" t="s">
        <v>46</v>
      </c>
      <c r="C6" s="18"/>
      <c r="D6" s="18"/>
      <c r="E6" s="18"/>
      <c r="F6" s="19" t="s">
        <v>13</v>
      </c>
      <c r="G6" s="19" t="s">
        <v>14</v>
      </c>
      <c r="H6" s="19"/>
      <c r="I6" s="19" t="s">
        <v>14</v>
      </c>
      <c r="J6" s="19" t="str">
        <f>F6</f>
        <v xml:space="preserve">Select One               </v>
      </c>
      <c r="K6" s="19" t="s">
        <v>14</v>
      </c>
      <c r="L6" s="19" t="str">
        <f t="shared" ref="L6:L22" si="0">VLOOKUP(TRIM(J6),RCCFinalLookup,3,FALSE)</f>
        <v>Select One</v>
      </c>
      <c r="M6" s="19" t="s">
        <v>14</v>
      </c>
    </row>
    <row r="7" spans="1:13" ht="51" x14ac:dyDescent="0.25">
      <c r="A7" s="8" t="s">
        <v>121</v>
      </c>
      <c r="B7" s="8" t="s">
        <v>139</v>
      </c>
      <c r="C7" s="35" t="s">
        <v>122</v>
      </c>
      <c r="D7" s="35" t="s">
        <v>62</v>
      </c>
      <c r="E7" s="35" t="s">
        <v>63</v>
      </c>
      <c r="F7" s="19" t="s">
        <v>59</v>
      </c>
      <c r="G7" s="19" t="s">
        <v>18</v>
      </c>
      <c r="H7" s="19" t="s">
        <v>142</v>
      </c>
      <c r="I7" s="19" t="s">
        <v>14</v>
      </c>
      <c r="J7" s="19" t="str">
        <f t="shared" ref="J7:J22" si="1">F7</f>
        <v>Necessary</v>
      </c>
      <c r="K7" s="19" t="s">
        <v>14</v>
      </c>
      <c r="L7" s="19" t="s">
        <v>14</v>
      </c>
      <c r="M7" s="19" t="s">
        <v>14</v>
      </c>
    </row>
    <row r="8" spans="1:13" ht="51" x14ac:dyDescent="0.25">
      <c r="A8" s="25"/>
      <c r="B8" s="35"/>
      <c r="C8" s="35" t="s">
        <v>64</v>
      </c>
      <c r="D8" s="35" t="s">
        <v>65</v>
      </c>
      <c r="E8" s="35" t="s">
        <v>63</v>
      </c>
      <c r="F8" s="19" t="s">
        <v>59</v>
      </c>
      <c r="G8" s="19" t="s">
        <v>18</v>
      </c>
      <c r="H8" s="19" t="s">
        <v>142</v>
      </c>
      <c r="I8" s="19" t="s">
        <v>14</v>
      </c>
      <c r="J8" s="19" t="str">
        <f t="shared" si="1"/>
        <v>Necessary</v>
      </c>
      <c r="K8" s="19" t="s">
        <v>14</v>
      </c>
      <c r="L8" s="19" t="str">
        <f t="shared" si="0"/>
        <v>Necessary and must be readopted</v>
      </c>
      <c r="M8" s="19" t="s">
        <v>14</v>
      </c>
    </row>
    <row r="9" spans="1:13" ht="51" x14ac:dyDescent="0.25">
      <c r="A9" s="25"/>
      <c r="B9" s="8"/>
      <c r="C9" s="35" t="s">
        <v>66</v>
      </c>
      <c r="D9" s="35" t="s">
        <v>67</v>
      </c>
      <c r="E9" s="35" t="s">
        <v>63</v>
      </c>
      <c r="F9" s="19" t="s">
        <v>59</v>
      </c>
      <c r="G9" s="19" t="s">
        <v>18</v>
      </c>
      <c r="H9" s="19" t="s">
        <v>142</v>
      </c>
      <c r="I9" s="19" t="s">
        <v>14</v>
      </c>
      <c r="J9" s="19" t="str">
        <f t="shared" si="1"/>
        <v>Necessary</v>
      </c>
      <c r="K9" s="19" t="s">
        <v>14</v>
      </c>
      <c r="L9" s="19" t="str">
        <f t="shared" si="0"/>
        <v>Necessary and must be readopted</v>
      </c>
      <c r="M9" s="19" t="s">
        <v>14</v>
      </c>
    </row>
    <row r="10" spans="1:13" ht="63.75" x14ac:dyDescent="0.25">
      <c r="A10" s="25"/>
      <c r="B10" s="8" t="s">
        <v>123</v>
      </c>
      <c r="C10" s="35" t="s">
        <v>68</v>
      </c>
      <c r="D10" s="35" t="s">
        <v>124</v>
      </c>
      <c r="E10" s="35" t="s">
        <v>63</v>
      </c>
      <c r="F10" s="19" t="s">
        <v>59</v>
      </c>
      <c r="G10" s="19" t="s">
        <v>18</v>
      </c>
      <c r="H10" s="19" t="s">
        <v>142</v>
      </c>
      <c r="I10" s="19" t="s">
        <v>14</v>
      </c>
      <c r="J10" s="19" t="str">
        <f t="shared" si="1"/>
        <v>Necessary</v>
      </c>
      <c r="K10" s="19" t="s">
        <v>14</v>
      </c>
      <c r="L10" s="19" t="str">
        <f t="shared" si="0"/>
        <v>Necessary and must be readopted</v>
      </c>
      <c r="M10" s="19" t="s">
        <v>14</v>
      </c>
    </row>
    <row r="11" spans="1:13" ht="63.75" x14ac:dyDescent="0.25">
      <c r="A11" s="8"/>
      <c r="B11" s="8"/>
      <c r="C11" s="35" t="s">
        <v>69</v>
      </c>
      <c r="D11" s="35" t="s">
        <v>125</v>
      </c>
      <c r="E11" s="35" t="s">
        <v>63</v>
      </c>
      <c r="F11" s="19" t="s">
        <v>59</v>
      </c>
      <c r="G11" s="19" t="s">
        <v>18</v>
      </c>
      <c r="H11" s="19" t="s">
        <v>142</v>
      </c>
      <c r="I11" s="19" t="s">
        <v>14</v>
      </c>
      <c r="J11" s="19" t="str">
        <f t="shared" si="1"/>
        <v>Necessary</v>
      </c>
      <c r="K11" s="19" t="s">
        <v>14</v>
      </c>
      <c r="L11" s="19" t="str">
        <f t="shared" si="0"/>
        <v>Necessary and must be readopted</v>
      </c>
      <c r="M11" s="19" t="s">
        <v>14</v>
      </c>
    </row>
    <row r="12" spans="1:13" ht="51" x14ac:dyDescent="0.25">
      <c r="A12" s="25"/>
      <c r="B12" s="8"/>
      <c r="C12" s="35" t="s">
        <v>70</v>
      </c>
      <c r="D12" s="35" t="s">
        <v>126</v>
      </c>
      <c r="E12" s="35" t="s">
        <v>63</v>
      </c>
      <c r="F12" s="19" t="s">
        <v>20</v>
      </c>
      <c r="G12" s="19" t="s">
        <v>18</v>
      </c>
      <c r="H12" s="19" t="s">
        <v>142</v>
      </c>
      <c r="I12" s="19" t="s">
        <v>14</v>
      </c>
      <c r="J12" s="19" t="str">
        <f t="shared" si="1"/>
        <v>Unnecessary</v>
      </c>
      <c r="K12" s="19" t="s">
        <v>14</v>
      </c>
      <c r="L12" s="19" t="str">
        <f t="shared" si="0"/>
        <v>Unnecessary and should expire on the first day of the month following the consultation</v>
      </c>
      <c r="M12" s="19" t="s">
        <v>14</v>
      </c>
    </row>
    <row r="13" spans="1:13" ht="51" x14ac:dyDescent="0.25">
      <c r="A13" s="8"/>
      <c r="B13" s="8" t="s">
        <v>140</v>
      </c>
      <c r="C13" s="35" t="s">
        <v>127</v>
      </c>
      <c r="D13" s="35" t="s">
        <v>71</v>
      </c>
      <c r="E13" s="35" t="s">
        <v>63</v>
      </c>
      <c r="F13" s="19" t="s">
        <v>59</v>
      </c>
      <c r="G13" s="19" t="s">
        <v>18</v>
      </c>
      <c r="H13" s="19" t="s">
        <v>142</v>
      </c>
      <c r="I13" s="19" t="s">
        <v>14</v>
      </c>
      <c r="J13" s="19" t="str">
        <f t="shared" si="1"/>
        <v>Necessary</v>
      </c>
      <c r="K13" s="19" t="s">
        <v>14</v>
      </c>
      <c r="L13" s="19" t="str">
        <f t="shared" si="0"/>
        <v>Necessary and must be readopted</v>
      </c>
      <c r="M13" s="19" t="s">
        <v>14</v>
      </c>
    </row>
    <row r="14" spans="1:13" ht="51" x14ac:dyDescent="0.25">
      <c r="A14" s="25"/>
      <c r="B14" s="8"/>
      <c r="C14" s="35" t="s">
        <v>128</v>
      </c>
      <c r="D14" s="35" t="s">
        <v>72</v>
      </c>
      <c r="E14" s="35" t="s">
        <v>63</v>
      </c>
      <c r="F14" s="19" t="s">
        <v>59</v>
      </c>
      <c r="G14" s="19" t="s">
        <v>18</v>
      </c>
      <c r="H14" s="19" t="s">
        <v>142</v>
      </c>
      <c r="I14" s="19" t="s">
        <v>14</v>
      </c>
      <c r="J14" s="19" t="str">
        <f t="shared" si="1"/>
        <v>Necessary</v>
      </c>
      <c r="K14" s="19" t="s">
        <v>14</v>
      </c>
      <c r="L14" s="19" t="str">
        <f t="shared" si="0"/>
        <v>Necessary and must be readopted</v>
      </c>
      <c r="M14" s="19" t="s">
        <v>14</v>
      </c>
    </row>
    <row r="15" spans="1:13" ht="51" x14ac:dyDescent="0.25">
      <c r="A15" s="25"/>
      <c r="B15" s="8"/>
      <c r="C15" s="35" t="s">
        <v>73</v>
      </c>
      <c r="D15" s="35" t="s">
        <v>74</v>
      </c>
      <c r="E15" s="35" t="s">
        <v>63</v>
      </c>
      <c r="F15" s="19" t="s">
        <v>59</v>
      </c>
      <c r="G15" s="19" t="s">
        <v>18</v>
      </c>
      <c r="H15" s="19" t="s">
        <v>142</v>
      </c>
      <c r="I15" s="19" t="s">
        <v>14</v>
      </c>
      <c r="J15" s="19" t="str">
        <f t="shared" si="1"/>
        <v>Necessary</v>
      </c>
      <c r="K15" s="19" t="s">
        <v>14</v>
      </c>
      <c r="L15" s="19" t="str">
        <f t="shared" si="0"/>
        <v>Necessary and must be readopted</v>
      </c>
      <c r="M15" s="19" t="s">
        <v>14</v>
      </c>
    </row>
    <row r="16" spans="1:13" ht="51" x14ac:dyDescent="0.25">
      <c r="A16" s="8"/>
      <c r="B16" s="8"/>
      <c r="C16" s="35" t="s">
        <v>129</v>
      </c>
      <c r="D16" s="35" t="s">
        <v>75</v>
      </c>
      <c r="E16" s="35" t="s">
        <v>63</v>
      </c>
      <c r="F16" s="19" t="s">
        <v>59</v>
      </c>
      <c r="G16" s="19" t="s">
        <v>18</v>
      </c>
      <c r="H16" s="19" t="s">
        <v>142</v>
      </c>
      <c r="I16" s="19" t="s">
        <v>14</v>
      </c>
      <c r="J16" s="19" t="str">
        <f t="shared" si="1"/>
        <v>Necessary</v>
      </c>
      <c r="K16" s="19" t="s">
        <v>14</v>
      </c>
      <c r="L16" s="19" t="str">
        <f t="shared" si="0"/>
        <v>Necessary and must be readopted</v>
      </c>
      <c r="M16" s="19" t="s">
        <v>14</v>
      </c>
    </row>
    <row r="17" spans="1:13" ht="51" x14ac:dyDescent="0.25">
      <c r="A17" s="25"/>
      <c r="B17" s="8"/>
      <c r="C17" s="35" t="s">
        <v>130</v>
      </c>
      <c r="D17" s="35" t="s">
        <v>76</v>
      </c>
      <c r="E17" s="35" t="s">
        <v>63</v>
      </c>
      <c r="F17" s="19" t="s">
        <v>59</v>
      </c>
      <c r="G17" s="19" t="s">
        <v>18</v>
      </c>
      <c r="H17" s="19" t="s">
        <v>142</v>
      </c>
      <c r="I17" s="19" t="s">
        <v>14</v>
      </c>
      <c r="J17" s="19" t="str">
        <f t="shared" si="1"/>
        <v>Necessary</v>
      </c>
      <c r="K17" s="19" t="s">
        <v>14</v>
      </c>
      <c r="L17" s="19" t="str">
        <f t="shared" si="0"/>
        <v>Necessary and must be readopted</v>
      </c>
      <c r="M17" s="19" t="s">
        <v>14</v>
      </c>
    </row>
    <row r="18" spans="1:13" ht="51" x14ac:dyDescent="0.25">
      <c r="A18" s="25"/>
      <c r="B18" s="8"/>
      <c r="C18" s="35" t="s">
        <v>131</v>
      </c>
      <c r="D18" s="35" t="s">
        <v>77</v>
      </c>
      <c r="E18" s="35" t="s">
        <v>63</v>
      </c>
      <c r="F18" s="19" t="s">
        <v>59</v>
      </c>
      <c r="G18" s="19" t="s">
        <v>18</v>
      </c>
      <c r="H18" s="19" t="s">
        <v>142</v>
      </c>
      <c r="I18" s="19" t="s">
        <v>14</v>
      </c>
      <c r="J18" s="19" t="str">
        <f t="shared" si="1"/>
        <v>Necessary</v>
      </c>
      <c r="K18" s="19" t="s">
        <v>14</v>
      </c>
      <c r="L18" s="19" t="str">
        <f t="shared" si="0"/>
        <v>Necessary and must be readopted</v>
      </c>
      <c r="M18" s="19" t="s">
        <v>14</v>
      </c>
    </row>
    <row r="19" spans="1:13" ht="51" x14ac:dyDescent="0.25">
      <c r="A19" s="25"/>
      <c r="B19" s="8"/>
      <c r="C19" s="35" t="s">
        <v>132</v>
      </c>
      <c r="D19" s="35" t="s">
        <v>78</v>
      </c>
      <c r="E19" s="35" t="s">
        <v>63</v>
      </c>
      <c r="F19" s="19" t="s">
        <v>59</v>
      </c>
      <c r="G19" s="19" t="s">
        <v>18</v>
      </c>
      <c r="H19" s="19" t="s">
        <v>142</v>
      </c>
      <c r="I19" s="19" t="s">
        <v>14</v>
      </c>
      <c r="J19" s="19" t="str">
        <f t="shared" si="1"/>
        <v>Necessary</v>
      </c>
      <c r="K19" s="19" t="s">
        <v>14</v>
      </c>
      <c r="L19" s="19" t="str">
        <f t="shared" si="0"/>
        <v>Necessary and must be readopted</v>
      </c>
      <c r="M19" s="19" t="s">
        <v>14</v>
      </c>
    </row>
    <row r="20" spans="1:13" ht="51" x14ac:dyDescent="0.25">
      <c r="A20" s="25"/>
      <c r="B20" s="8"/>
      <c r="C20" s="35" t="s">
        <v>79</v>
      </c>
      <c r="D20" s="36" t="s">
        <v>80</v>
      </c>
      <c r="E20" s="35" t="s">
        <v>63</v>
      </c>
      <c r="F20" s="19" t="s">
        <v>59</v>
      </c>
      <c r="G20" s="19" t="s">
        <v>18</v>
      </c>
      <c r="H20" s="19" t="s">
        <v>142</v>
      </c>
      <c r="I20" s="19" t="s">
        <v>14</v>
      </c>
      <c r="J20" s="19" t="str">
        <f t="shared" si="1"/>
        <v>Necessary</v>
      </c>
      <c r="K20" s="19" t="s">
        <v>14</v>
      </c>
      <c r="L20" s="19" t="str">
        <f t="shared" si="0"/>
        <v>Necessary and must be readopted</v>
      </c>
      <c r="M20" s="19" t="s">
        <v>14</v>
      </c>
    </row>
    <row r="21" spans="1:13" ht="51" x14ac:dyDescent="0.25">
      <c r="A21" s="25"/>
      <c r="B21" s="8"/>
      <c r="C21" s="35" t="s">
        <v>133</v>
      </c>
      <c r="D21" s="35" t="s">
        <v>81</v>
      </c>
      <c r="E21" s="35" t="s">
        <v>63</v>
      </c>
      <c r="F21" s="19" t="s">
        <v>59</v>
      </c>
      <c r="G21" s="19" t="s">
        <v>18</v>
      </c>
      <c r="H21" s="19" t="s">
        <v>142</v>
      </c>
      <c r="I21" s="19" t="s">
        <v>14</v>
      </c>
      <c r="J21" s="19" t="str">
        <f t="shared" si="1"/>
        <v>Necessary</v>
      </c>
      <c r="K21" s="19" t="s">
        <v>14</v>
      </c>
      <c r="L21" s="19" t="str">
        <f t="shared" si="0"/>
        <v>Necessary and must be readopted</v>
      </c>
      <c r="M21" s="19" t="s">
        <v>14</v>
      </c>
    </row>
    <row r="22" spans="1:13" ht="63.75" customHeight="1" x14ac:dyDescent="0.25">
      <c r="A22" s="25"/>
      <c r="B22" s="8" t="s">
        <v>82</v>
      </c>
      <c r="C22" s="35" t="s">
        <v>83</v>
      </c>
      <c r="D22" s="35" t="s">
        <v>84</v>
      </c>
      <c r="E22" s="35" t="s">
        <v>63</v>
      </c>
      <c r="F22" s="19" t="s">
        <v>59</v>
      </c>
      <c r="G22" s="19" t="s">
        <v>18</v>
      </c>
      <c r="H22" s="19" t="s">
        <v>142</v>
      </c>
      <c r="I22" s="19" t="s">
        <v>14</v>
      </c>
      <c r="J22" s="19" t="str">
        <f t="shared" si="1"/>
        <v>Necessary</v>
      </c>
      <c r="K22" s="19" t="s">
        <v>14</v>
      </c>
      <c r="L22" s="19" t="str">
        <f t="shared" si="0"/>
        <v>Necessary and must be readopted</v>
      </c>
      <c r="M22" s="19" t="s">
        <v>14</v>
      </c>
    </row>
    <row r="23" spans="1:13" ht="51" x14ac:dyDescent="0.25">
      <c r="A23" s="25"/>
      <c r="B23" s="8"/>
      <c r="C23" s="35" t="s">
        <v>85</v>
      </c>
      <c r="D23" s="35" t="s">
        <v>86</v>
      </c>
      <c r="E23" s="35" t="s">
        <v>63</v>
      </c>
      <c r="F23" s="19" t="s">
        <v>59</v>
      </c>
      <c r="G23" s="19" t="s">
        <v>18</v>
      </c>
      <c r="H23" s="19" t="s">
        <v>142</v>
      </c>
      <c r="I23" s="19" t="s">
        <v>14</v>
      </c>
      <c r="J23" s="19" t="str">
        <f t="shared" ref="J23:J34" si="2">F23</f>
        <v>Necessary</v>
      </c>
      <c r="K23" s="19" t="s">
        <v>14</v>
      </c>
      <c r="L23" s="19" t="str">
        <f t="shared" ref="L23:L34" si="3">VLOOKUP(TRIM(J23),RCCFinalLookup,3,FALSE)</f>
        <v>Necessary and must be readopted</v>
      </c>
      <c r="M23" s="19" t="s">
        <v>14</v>
      </c>
    </row>
    <row r="24" spans="1:13" ht="51" x14ac:dyDescent="0.25">
      <c r="A24" s="25"/>
      <c r="B24" s="8"/>
      <c r="C24" s="35" t="s">
        <v>87</v>
      </c>
      <c r="D24" s="35" t="s">
        <v>88</v>
      </c>
      <c r="E24" s="35" t="s">
        <v>63</v>
      </c>
      <c r="F24" s="19" t="s">
        <v>59</v>
      </c>
      <c r="G24" s="19" t="s">
        <v>18</v>
      </c>
      <c r="H24" s="19" t="s">
        <v>142</v>
      </c>
      <c r="I24" s="19" t="s">
        <v>14</v>
      </c>
      <c r="J24" s="19" t="str">
        <f t="shared" si="2"/>
        <v>Necessary</v>
      </c>
      <c r="K24" s="19" t="s">
        <v>14</v>
      </c>
      <c r="L24" s="19" t="str">
        <f t="shared" si="3"/>
        <v>Necessary and must be readopted</v>
      </c>
      <c r="M24" s="19" t="s">
        <v>14</v>
      </c>
    </row>
    <row r="25" spans="1:13" ht="51" x14ac:dyDescent="0.25">
      <c r="A25" s="25"/>
      <c r="B25" s="35"/>
      <c r="C25" s="35" t="s">
        <v>89</v>
      </c>
      <c r="D25" s="35" t="s">
        <v>90</v>
      </c>
      <c r="E25" s="35" t="s">
        <v>63</v>
      </c>
      <c r="F25" s="19" t="s">
        <v>59</v>
      </c>
      <c r="G25" s="19" t="s">
        <v>18</v>
      </c>
      <c r="H25" s="19" t="s">
        <v>142</v>
      </c>
      <c r="I25" s="19" t="s">
        <v>14</v>
      </c>
      <c r="J25" s="19" t="str">
        <f t="shared" si="2"/>
        <v>Necessary</v>
      </c>
      <c r="K25" s="19" t="s">
        <v>14</v>
      </c>
      <c r="L25" s="19" t="str">
        <f t="shared" si="3"/>
        <v>Necessary and must be readopted</v>
      </c>
      <c r="M25" s="19" t="s">
        <v>14</v>
      </c>
    </row>
    <row r="26" spans="1:13" ht="51" x14ac:dyDescent="0.25">
      <c r="A26" s="25"/>
      <c r="B26" s="34" t="s">
        <v>91</v>
      </c>
      <c r="C26" s="3" t="s">
        <v>92</v>
      </c>
      <c r="D26" s="3" t="s">
        <v>84</v>
      </c>
      <c r="E26" s="35" t="s">
        <v>63</v>
      </c>
      <c r="F26" s="19" t="s">
        <v>59</v>
      </c>
      <c r="G26" s="19" t="s">
        <v>18</v>
      </c>
      <c r="H26" s="19" t="s">
        <v>142</v>
      </c>
      <c r="I26" s="19" t="s">
        <v>14</v>
      </c>
      <c r="J26" s="19" t="str">
        <f t="shared" si="2"/>
        <v>Necessary</v>
      </c>
      <c r="K26" s="19" t="s">
        <v>14</v>
      </c>
      <c r="L26" s="19" t="str">
        <f t="shared" si="3"/>
        <v>Necessary and must be readopted</v>
      </c>
      <c r="M26" s="19" t="s">
        <v>14</v>
      </c>
    </row>
    <row r="27" spans="1:13" ht="51" x14ac:dyDescent="0.25">
      <c r="A27" s="25"/>
      <c r="B27" s="3"/>
      <c r="C27" s="3" t="s">
        <v>93</v>
      </c>
      <c r="D27" s="3" t="s">
        <v>94</v>
      </c>
      <c r="E27" s="35" t="s">
        <v>63</v>
      </c>
      <c r="F27" s="19" t="s">
        <v>59</v>
      </c>
      <c r="G27" s="19" t="s">
        <v>18</v>
      </c>
      <c r="H27" s="19" t="s">
        <v>142</v>
      </c>
      <c r="I27" s="19" t="s">
        <v>14</v>
      </c>
      <c r="J27" s="19" t="str">
        <f t="shared" si="2"/>
        <v>Necessary</v>
      </c>
      <c r="K27" s="19" t="s">
        <v>14</v>
      </c>
      <c r="L27" s="19" t="str">
        <f t="shared" si="3"/>
        <v>Necessary and must be readopted</v>
      </c>
      <c r="M27" s="19" t="s">
        <v>14</v>
      </c>
    </row>
    <row r="28" spans="1:13" ht="51" x14ac:dyDescent="0.25">
      <c r="A28" s="25"/>
      <c r="B28" s="34" t="s">
        <v>95</v>
      </c>
      <c r="C28" s="3" t="s">
        <v>96</v>
      </c>
      <c r="D28" s="3" t="s">
        <v>97</v>
      </c>
      <c r="E28" s="35" t="s">
        <v>98</v>
      </c>
      <c r="F28" s="19" t="s">
        <v>20</v>
      </c>
      <c r="G28" s="19" t="s">
        <v>18</v>
      </c>
      <c r="H28" s="19" t="s">
        <v>142</v>
      </c>
      <c r="I28" s="19" t="s">
        <v>14</v>
      </c>
      <c r="J28" s="19" t="str">
        <f t="shared" si="2"/>
        <v>Unnecessary</v>
      </c>
      <c r="K28" s="19" t="s">
        <v>14</v>
      </c>
      <c r="L28" s="19" t="str">
        <f t="shared" si="3"/>
        <v>Unnecessary and should expire on the first day of the month following the consultation</v>
      </c>
      <c r="M28" s="19" t="s">
        <v>14</v>
      </c>
    </row>
    <row r="29" spans="1:13" ht="45" x14ac:dyDescent="0.25">
      <c r="A29" s="25"/>
      <c r="B29" s="3"/>
      <c r="C29" s="3" t="s">
        <v>99</v>
      </c>
      <c r="D29" s="3" t="s">
        <v>100</v>
      </c>
      <c r="E29" s="35" t="s">
        <v>98</v>
      </c>
      <c r="F29" s="19" t="s">
        <v>20</v>
      </c>
      <c r="G29" s="19" t="s">
        <v>18</v>
      </c>
      <c r="H29" s="19" t="s">
        <v>142</v>
      </c>
      <c r="I29" s="19" t="s">
        <v>14</v>
      </c>
      <c r="J29" s="19" t="str">
        <f t="shared" si="2"/>
        <v>Unnecessary</v>
      </c>
      <c r="K29" s="19" t="s">
        <v>14</v>
      </c>
      <c r="L29" s="19" t="str">
        <f t="shared" si="3"/>
        <v>Unnecessary and should expire on the first day of the month following the consultation</v>
      </c>
      <c r="M29" s="19" t="s">
        <v>14</v>
      </c>
    </row>
    <row r="30" spans="1:13" ht="63.75" x14ac:dyDescent="0.25">
      <c r="A30" s="25"/>
      <c r="B30" s="34" t="s">
        <v>134</v>
      </c>
      <c r="C30" s="3" t="s">
        <v>101</v>
      </c>
      <c r="D30" s="3" t="s">
        <v>135</v>
      </c>
      <c r="E30" s="35" t="s">
        <v>63</v>
      </c>
      <c r="F30" s="19" t="s">
        <v>59</v>
      </c>
      <c r="G30" s="19" t="s">
        <v>18</v>
      </c>
      <c r="H30" s="19" t="s">
        <v>142</v>
      </c>
      <c r="I30" s="19" t="s">
        <v>14</v>
      </c>
      <c r="J30" s="19" t="str">
        <f t="shared" si="2"/>
        <v>Necessary</v>
      </c>
      <c r="K30" s="19" t="s">
        <v>14</v>
      </c>
      <c r="L30" s="19" t="str">
        <f t="shared" si="3"/>
        <v>Necessary and must be readopted</v>
      </c>
      <c r="M30" s="19" t="s">
        <v>14</v>
      </c>
    </row>
    <row r="31" spans="1:13" ht="51" x14ac:dyDescent="0.25">
      <c r="A31" s="25"/>
      <c r="B31" s="34"/>
      <c r="C31" s="3" t="s">
        <v>102</v>
      </c>
      <c r="D31" s="3" t="s">
        <v>136</v>
      </c>
      <c r="E31" s="35" t="s">
        <v>63</v>
      </c>
      <c r="F31" s="19" t="s">
        <v>59</v>
      </c>
      <c r="G31" s="19" t="s">
        <v>18</v>
      </c>
      <c r="H31" s="19" t="s">
        <v>142</v>
      </c>
      <c r="I31" s="19" t="s">
        <v>14</v>
      </c>
      <c r="J31" s="19" t="str">
        <f t="shared" si="2"/>
        <v>Necessary</v>
      </c>
      <c r="K31" s="19" t="s">
        <v>14</v>
      </c>
      <c r="L31" s="19" t="str">
        <f t="shared" si="3"/>
        <v>Necessary and must be readopted</v>
      </c>
      <c r="M31" s="19" t="s">
        <v>14</v>
      </c>
    </row>
    <row r="32" spans="1:13" ht="51" x14ac:dyDescent="0.25">
      <c r="A32" s="25"/>
      <c r="B32" s="34"/>
      <c r="C32" s="3" t="s">
        <v>103</v>
      </c>
      <c r="D32" s="3" t="s">
        <v>104</v>
      </c>
      <c r="E32" s="35" t="s">
        <v>63</v>
      </c>
      <c r="F32" s="19" t="s">
        <v>59</v>
      </c>
      <c r="G32" s="19" t="s">
        <v>18</v>
      </c>
      <c r="H32" s="19" t="s">
        <v>142</v>
      </c>
      <c r="I32" s="19" t="s">
        <v>14</v>
      </c>
      <c r="J32" s="19" t="str">
        <f t="shared" si="2"/>
        <v>Necessary</v>
      </c>
      <c r="K32" s="19" t="s">
        <v>14</v>
      </c>
      <c r="L32" s="19" t="str">
        <f t="shared" si="3"/>
        <v>Necessary and must be readopted</v>
      </c>
      <c r="M32" s="19" t="s">
        <v>14</v>
      </c>
    </row>
    <row r="33" spans="1:13" ht="51" x14ac:dyDescent="0.25">
      <c r="A33" s="6"/>
      <c r="B33" s="34"/>
      <c r="C33" s="3" t="s">
        <v>105</v>
      </c>
      <c r="D33" s="3" t="s">
        <v>106</v>
      </c>
      <c r="E33" s="35" t="s">
        <v>63</v>
      </c>
      <c r="F33" s="19" t="s">
        <v>59</v>
      </c>
      <c r="G33" s="19" t="s">
        <v>18</v>
      </c>
      <c r="H33" s="19" t="s">
        <v>142</v>
      </c>
      <c r="I33" s="19" t="s">
        <v>14</v>
      </c>
      <c r="J33" s="19" t="str">
        <f t="shared" si="2"/>
        <v>Necessary</v>
      </c>
      <c r="K33" s="19" t="s">
        <v>14</v>
      </c>
      <c r="L33" s="19" t="str">
        <f t="shared" si="3"/>
        <v>Necessary and must be readopted</v>
      </c>
      <c r="M33" s="19" t="s">
        <v>14</v>
      </c>
    </row>
    <row r="34" spans="1:13" ht="63.75" x14ac:dyDescent="0.25">
      <c r="A34" s="6"/>
      <c r="B34" s="34"/>
      <c r="C34" s="3" t="s">
        <v>107</v>
      </c>
      <c r="D34" s="3" t="s">
        <v>108</v>
      </c>
      <c r="E34" s="35" t="s">
        <v>63</v>
      </c>
      <c r="F34" s="19" t="s">
        <v>59</v>
      </c>
      <c r="G34" s="19" t="s">
        <v>18</v>
      </c>
      <c r="H34" s="19" t="s">
        <v>142</v>
      </c>
      <c r="I34" s="19" t="s">
        <v>14</v>
      </c>
      <c r="J34" s="19" t="str">
        <f t="shared" si="2"/>
        <v>Necessary</v>
      </c>
      <c r="K34" s="19" t="s">
        <v>14</v>
      </c>
      <c r="L34" s="19" t="str">
        <f t="shared" si="3"/>
        <v>Necessary and must be readopted</v>
      </c>
      <c r="M34" s="19" t="s">
        <v>14</v>
      </c>
    </row>
    <row r="35" spans="1:13" ht="51" x14ac:dyDescent="0.25">
      <c r="A35" s="6"/>
      <c r="B35" s="34"/>
      <c r="C35" s="3" t="s">
        <v>109</v>
      </c>
      <c r="D35" s="3" t="s">
        <v>137</v>
      </c>
      <c r="E35" s="35" t="s">
        <v>63</v>
      </c>
      <c r="F35" s="19" t="s">
        <v>59</v>
      </c>
      <c r="G35" s="19" t="s">
        <v>18</v>
      </c>
      <c r="H35" s="19" t="s">
        <v>142</v>
      </c>
      <c r="I35" s="19" t="s">
        <v>14</v>
      </c>
      <c r="J35" s="19" t="str">
        <f t="shared" ref="J35:J40" si="4">F35</f>
        <v>Necessary</v>
      </c>
      <c r="K35" s="19" t="s">
        <v>14</v>
      </c>
      <c r="L35" s="19" t="str">
        <f t="shared" ref="L35:L40" si="5">VLOOKUP(TRIM(J35),RCCFinalLookup,3,FALSE)</f>
        <v>Necessary and must be readopted</v>
      </c>
      <c r="M35" s="19" t="s">
        <v>14</v>
      </c>
    </row>
    <row r="36" spans="1:13" ht="51" x14ac:dyDescent="0.25">
      <c r="A36" s="2"/>
      <c r="B36" s="34" t="s">
        <v>110</v>
      </c>
      <c r="C36" s="3" t="s">
        <v>111</v>
      </c>
      <c r="D36" s="3" t="s">
        <v>112</v>
      </c>
      <c r="E36" s="35" t="s">
        <v>63</v>
      </c>
      <c r="F36" s="19" t="s">
        <v>59</v>
      </c>
      <c r="G36" s="19" t="s">
        <v>18</v>
      </c>
      <c r="H36" s="19" t="s">
        <v>142</v>
      </c>
      <c r="I36" s="19" t="s">
        <v>14</v>
      </c>
      <c r="J36" s="19" t="str">
        <f t="shared" si="4"/>
        <v>Necessary</v>
      </c>
      <c r="K36" s="19" t="s">
        <v>14</v>
      </c>
      <c r="L36" s="19" t="str">
        <f t="shared" si="5"/>
        <v>Necessary and must be readopted</v>
      </c>
      <c r="M36" s="19" t="s">
        <v>14</v>
      </c>
    </row>
    <row r="37" spans="1:13" ht="51" x14ac:dyDescent="0.25">
      <c r="A37" s="3"/>
      <c r="B37" s="34"/>
      <c r="C37" s="3" t="s">
        <v>113</v>
      </c>
      <c r="D37" s="3" t="s">
        <v>114</v>
      </c>
      <c r="E37" s="35" t="s">
        <v>63</v>
      </c>
      <c r="F37" s="19" t="s">
        <v>59</v>
      </c>
      <c r="G37" s="19" t="s">
        <v>18</v>
      </c>
      <c r="H37" s="19" t="s">
        <v>142</v>
      </c>
      <c r="I37" s="19" t="s">
        <v>14</v>
      </c>
      <c r="J37" s="19" t="str">
        <f t="shared" si="4"/>
        <v>Necessary</v>
      </c>
      <c r="K37" s="19" t="s">
        <v>14</v>
      </c>
      <c r="L37" s="19" t="str">
        <f t="shared" si="5"/>
        <v>Necessary and must be readopted</v>
      </c>
      <c r="M37" s="19" t="s">
        <v>14</v>
      </c>
    </row>
    <row r="38" spans="1:13" ht="51" x14ac:dyDescent="0.25">
      <c r="A38" s="3"/>
      <c r="B38" s="3"/>
      <c r="C38" s="3" t="s">
        <v>115</v>
      </c>
      <c r="D38" s="3" t="s">
        <v>116</v>
      </c>
      <c r="E38" s="35" t="s">
        <v>63</v>
      </c>
      <c r="F38" s="19" t="s">
        <v>59</v>
      </c>
      <c r="G38" s="19" t="s">
        <v>18</v>
      </c>
      <c r="H38" s="19" t="s">
        <v>142</v>
      </c>
      <c r="I38" s="19" t="s">
        <v>14</v>
      </c>
      <c r="J38" s="19" t="str">
        <f t="shared" si="4"/>
        <v>Necessary</v>
      </c>
      <c r="K38" s="19" t="s">
        <v>14</v>
      </c>
      <c r="L38" s="19" t="str">
        <f t="shared" si="5"/>
        <v>Necessary and must be readopted</v>
      </c>
      <c r="M38" s="19" t="s">
        <v>14</v>
      </c>
    </row>
    <row r="39" spans="1:13" ht="51" x14ac:dyDescent="0.25">
      <c r="A39" s="34"/>
      <c r="B39" s="34"/>
      <c r="C39" s="3" t="s">
        <v>117</v>
      </c>
      <c r="D39" s="3" t="s">
        <v>118</v>
      </c>
      <c r="E39" s="35" t="s">
        <v>63</v>
      </c>
      <c r="F39" s="19" t="s">
        <v>59</v>
      </c>
      <c r="G39" s="19" t="s">
        <v>18</v>
      </c>
      <c r="H39" s="19" t="s">
        <v>142</v>
      </c>
      <c r="I39" s="19" t="s">
        <v>14</v>
      </c>
      <c r="J39" s="19" t="str">
        <f t="shared" si="4"/>
        <v>Necessary</v>
      </c>
      <c r="K39" s="19" t="s">
        <v>14</v>
      </c>
      <c r="L39" s="19" t="str">
        <f t="shared" si="5"/>
        <v>Necessary and must be readopted</v>
      </c>
      <c r="M39" s="19" t="s">
        <v>14</v>
      </c>
    </row>
    <row r="40" spans="1:13" ht="51" x14ac:dyDescent="0.25">
      <c r="A40" s="3"/>
      <c r="B40" s="34"/>
      <c r="C40" s="3" t="s">
        <v>119</v>
      </c>
      <c r="D40" s="3" t="s">
        <v>120</v>
      </c>
      <c r="E40" s="35" t="s">
        <v>63</v>
      </c>
      <c r="F40" s="19" t="s">
        <v>59</v>
      </c>
      <c r="G40" s="19" t="s">
        <v>18</v>
      </c>
      <c r="H40" s="19" t="s">
        <v>142</v>
      </c>
      <c r="I40" s="19" t="s">
        <v>14</v>
      </c>
      <c r="J40" s="19" t="str">
        <f t="shared" si="4"/>
        <v>Necessary</v>
      </c>
      <c r="K40" s="19" t="s">
        <v>14</v>
      </c>
      <c r="L40" s="19" t="str">
        <f t="shared" si="5"/>
        <v>Necessary and must be readopted</v>
      </c>
      <c r="M40" s="19" t="s">
        <v>14</v>
      </c>
    </row>
  </sheetData>
  <mergeCells count="4">
    <mergeCell ref="A1:M1"/>
    <mergeCell ref="A3:M3"/>
    <mergeCell ref="A4:M4"/>
    <mergeCell ref="A2:M2"/>
  </mergeCells>
  <conditionalFormatting sqref="H6:H40">
    <cfRule type="expression" dxfId="0" priority="2">
      <formula>AND(LEFT(G6,3)="yes", TRIM(H6)="")</formula>
    </cfRule>
  </conditionalFormatting>
  <dataValidations count="7">
    <dataValidation type="list" allowBlank="1" showInputMessage="1" showErrorMessage="1" sqref="F6:F40" xr:uid="{00000000-0002-0000-0200-000000000000}">
      <formula1>AgencyDetermination</formula1>
    </dataValidation>
    <dataValidation type="list" allowBlank="1" showInputMessage="1" showErrorMessage="1" sqref="G6:G40" xr:uid="{00000000-0002-0000-0200-000001000000}">
      <formula1>FederalRegulation</formula1>
    </dataValidation>
    <dataValidation type="list" allowBlank="1" showInputMessage="1" showErrorMessage="1" sqref="I6:I40" xr:uid="{00000000-0002-0000-0200-000002000000}">
      <formula1>PublicCommentReceived</formula1>
    </dataValidation>
    <dataValidation type="list" allowBlank="1" showInputMessage="1" showErrorMessage="1" sqref="J6:J40" xr:uid="{00000000-0002-0000-0200-000003000000}">
      <formula1>AgencyDeterminationPostPublic</formula1>
    </dataValidation>
    <dataValidation type="list" allowBlank="1" showInputMessage="1" showErrorMessage="1" sqref="K6:K40" xr:uid="{00000000-0002-0000-0200-000004000000}">
      <formula1>RRCDetPubCom</formula1>
    </dataValidation>
    <dataValidation type="list" allowBlank="1" showInputMessage="1" showErrorMessage="1" sqref="L6:L40" xr:uid="{00000000-0002-0000-0200-000005000000}">
      <formula1>RCCFinal</formula1>
    </dataValidation>
    <dataValidation type="list" allowBlank="1" showInputMessage="1" showErrorMessage="1" sqref="M6:M40"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2.75" x14ac:dyDescent="0.2"/>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6.25" x14ac:dyDescent="0.4">
      <c r="A1" s="29" t="s">
        <v>54</v>
      </c>
    </row>
    <row r="2" spans="1:8" ht="25.5" x14ac:dyDescent="0.2">
      <c r="A2" s="4" t="s">
        <v>0</v>
      </c>
      <c r="B2" s="4" t="s">
        <v>27</v>
      </c>
      <c r="C2" s="4" t="s">
        <v>28</v>
      </c>
      <c r="D2" s="4" t="s">
        <v>29</v>
      </c>
      <c r="E2" s="4" t="s">
        <v>30</v>
      </c>
      <c r="F2" s="4" t="s">
        <v>31</v>
      </c>
      <c r="G2" s="5" t="s">
        <v>32</v>
      </c>
      <c r="H2" s="5" t="s">
        <v>49</v>
      </c>
    </row>
    <row r="3" spans="1:8" x14ac:dyDescent="0.2">
      <c r="A3" s="48" t="s">
        <v>46</v>
      </c>
      <c r="B3" s="48"/>
      <c r="C3" s="48"/>
      <c r="D3" s="3" t="s">
        <v>14</v>
      </c>
      <c r="E3" s="7"/>
      <c r="F3" s="3"/>
      <c r="G3" s="3" t="s">
        <v>14</v>
      </c>
      <c r="H3" s="3" t="s">
        <v>14</v>
      </c>
    </row>
    <row r="4" spans="1:8" ht="213.75" x14ac:dyDescent="0.2">
      <c r="A4" s="8" t="s">
        <v>10</v>
      </c>
      <c r="B4" s="2" t="s">
        <v>11</v>
      </c>
      <c r="C4" s="3" t="s">
        <v>12</v>
      </c>
      <c r="D4" s="3" t="s">
        <v>37</v>
      </c>
      <c r="E4" s="1" t="s">
        <v>50</v>
      </c>
      <c r="F4" s="3" t="s">
        <v>48</v>
      </c>
      <c r="G4" s="3" t="s">
        <v>34</v>
      </c>
      <c r="H4" s="3" t="s">
        <v>34</v>
      </c>
    </row>
    <row r="5" spans="1:8" ht="25.5" x14ac:dyDescent="0.2">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Mazza, Denise H</cp:lastModifiedBy>
  <cp:lastPrinted>2025-03-18T20:11:20Z</cp:lastPrinted>
  <dcterms:created xsi:type="dcterms:W3CDTF">2013-10-16T16:41:20Z</dcterms:created>
  <dcterms:modified xsi:type="dcterms:W3CDTF">2025-03-19T19:44:33Z</dcterms:modified>
</cp:coreProperties>
</file>