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Legal\Projects\Periodic Review\25 NCAC 01E 01K 01L 01M and 01N\Initial Determination Posting on Websites\"/>
    </mc:Choice>
  </mc:AlternateContent>
  <xr:revisionPtr revIDLastSave="0" documentId="13_ncr:1_{8A3F78C3-A494-4FEE-8A74-00121A94DDE4}" xr6:coauthVersionLast="47" xr6:coauthVersionMax="47" xr10:uidLastSave="{00000000-0000-0000-0000-000000000000}"/>
  <bookViews>
    <workbookView xWindow="1170" yWindow="1170" windowWidth="21600" windowHeight="11235"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Report'!$A$1:$M$33</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L33" i="1" s="1"/>
  <c r="J32" i="1"/>
  <c r="L32"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6" i="1"/>
  <c r="L16" i="1" s="1"/>
  <c r="J17" i="1"/>
  <c r="L17" i="1" s="1"/>
  <c r="J18" i="1"/>
  <c r="L18" i="1" s="1"/>
  <c r="J19" i="1"/>
  <c r="L19" i="1" s="1"/>
  <c r="J7" i="1"/>
  <c r="L7" i="1" s="1"/>
  <c r="J8" i="1"/>
  <c r="L8" i="1" s="1"/>
  <c r="J9" i="1"/>
  <c r="L9" i="1" s="1"/>
  <c r="J10" i="1"/>
  <c r="L10" i="1" s="1"/>
  <c r="J11" i="1"/>
  <c r="L11" i="1" s="1"/>
  <c r="J12" i="1"/>
  <c r="L12" i="1" s="1"/>
  <c r="J13" i="1"/>
  <c r="L13" i="1" s="1"/>
  <c r="J14" i="1"/>
  <c r="L14" i="1" s="1"/>
  <c r="J15" i="1"/>
  <c r="L15" i="1" s="1"/>
  <c r="J6" i="1" l="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<sst xmlns="http://schemas.openxmlformats.org/spreadsheetml/2006/main" count="362" uniqueCount="124">
  <si>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</si>
  <si>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</si>
  <si>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</si>
  <si>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</si>
  <si>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</si>
  <si>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</si>
  <si>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</si>
  <si>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</si>
  <si>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</si>
  <si>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</si>
  <si>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</si>
  <si>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</si>
  <si>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</si>
  <si>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</si>
  <si>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</si>
  <si>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</si>
  <si>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</si>
  <si>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</si>
  <si>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</si>
  <si>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</si>
  <si>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</si>
  <si>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</si>
  <si>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</si>
  <si>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</si>
  <si>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</si>
  <si>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</si>
  <si>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</si>
  <si>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</si>
  <si>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</si>
  <si>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</si>
  <si>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</si>
  <si>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</si>
  <si>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</si>
  <si>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</si>
  <si>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</si>
  <si>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</si>
  <si>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</si>
  <si>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</si>
  <si>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</si>
  <si>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</si>
  <si>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</si>
  <si>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</si>
  <si>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</si>
  <si>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</si>
  <si>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</si>
  <si>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</si>
  <si>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</si>
  <si>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</si>
  <si>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</si>
  <si>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</si>
  <si>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</si>
  <si>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</si>
  <si>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</si>
  <si>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</si>
  <si>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</si>
  <si>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</si>
  <si>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</si>
  <si>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</si>
  <si>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</si>
  <si>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</si>
  <si>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</si>
  <si>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Agency - State Human Resources Commission</t>
  </si>
  <si>
    <t>SUBCHAPTER 1N ‑ WORKPLACE ENVIRONMENT AND HEALTH</t>
  </si>
  <si>
    <t>G.S. 150B-21.3A Report for 25 NCAC 01N, WORKPLACE ENVIRONMENT AND HEALTH</t>
  </si>
  <si>
    <t>SECTION .0100 - STATE EMPLOYEES WORKPLACE REQUIREMENTS PROGRAM FOR SAFETY AND HEALTH</t>
  </si>
  <si>
    <t>25 NCAC 01N .0104</t>
  </si>
  <si>
    <t>PROGRAM ADMINISTRATION</t>
  </si>
  <si>
    <t>Pursuant to G.S. 150B-21.3A, rule is necessary without substantive public interest Eff. October 4, 2016</t>
  </si>
  <si>
    <t>STATE EMPLOYEES' RESPONSIBILITIES</t>
  </si>
  <si>
    <t>25 NCAC 01N .0304</t>
  </si>
  <si>
    <t>ANTI‑DISCRIMINATION</t>
  </si>
  <si>
    <t>25 NCAC 01N .0305</t>
  </si>
  <si>
    <t>TESTING AND EXAMINATION</t>
  </si>
  <si>
    <t>25 NCAC 01N .0306</t>
  </si>
  <si>
    <t>CONFIDENTIALITY</t>
  </si>
  <si>
    <t>25 NCAC 01N .0307</t>
  </si>
  <si>
    <t>COMPLAINTS AND DISCIPLINE</t>
  </si>
  <si>
    <t>25 NCAC 01N .0401</t>
  </si>
  <si>
    <t>PURPOSE</t>
  </si>
  <si>
    <t>25 NCAC 01N .0402</t>
  </si>
  <si>
    <t>25 NCAC 01N .0404</t>
  </si>
  <si>
    <t>25 NCAC 01N .0405</t>
  </si>
  <si>
    <t>25 NCAC 01N .0406</t>
  </si>
  <si>
    <t>25 NCAC 01N .0407</t>
  </si>
  <si>
    <t>25 NCAC 01N .0408</t>
  </si>
  <si>
    <t>25 NCAC 01N .0409</t>
  </si>
  <si>
    <t>25 NCAC 01N .0410</t>
  </si>
  <si>
    <t>SECTION .0500 - WORKSITE WELLNESS</t>
  </si>
  <si>
    <t>POLICY</t>
  </si>
  <si>
    <t>25 NCAC 01N .0502</t>
  </si>
  <si>
    <t>ADMINISTRATION</t>
  </si>
  <si>
    <t>25 NCAC 01N .0503</t>
  </si>
  <si>
    <t>WELLNESS LEADER</t>
  </si>
  <si>
    <t>25 NCAC 01N .0504</t>
  </si>
  <si>
    <t>WELLNESS COMMITTEES</t>
  </si>
  <si>
    <t>25 NCAC 01N .0601</t>
  </si>
  <si>
    <t>25 NCAC 01N .0602</t>
  </si>
  <si>
    <t>25 NCAC 01N .0603</t>
  </si>
  <si>
    <t>25 NCAC 01N .0604</t>
  </si>
  <si>
    <t>AGENCY RESPONSIBILITIES</t>
  </si>
  <si>
    <t>25 NCAC 01N .0605</t>
  </si>
  <si>
    <t>EMPLOYEE RESPONSIBILITY</t>
  </si>
  <si>
    <t>25 NCAC 01N .0105</t>
  </si>
  <si>
    <t>STATE AGENCY RESPONSIBILITIES</t>
  </si>
  <si>
    <t>25 NCAC 01N .0106</t>
  </si>
  <si>
    <t>COMMITTEE RESPONSIBILITIES</t>
  </si>
  <si>
    <t>25 NCAC 01N .0107</t>
  </si>
  <si>
    <t>SECTION .0400 – COMMUNICABLE DISEASE EMERGENCY</t>
  </si>
  <si>
    <t>REPORTING COMMUNICABLE DISEASES</t>
  </si>
  <si>
    <t>25 NCAC 01N .0403</t>
  </si>
  <si>
    <t>ACTIONS DURING A PANDEMIC</t>
  </si>
  <si>
    <t>MANDATORY EMPLOYEES</t>
  </si>
  <si>
    <t>COMPENSATION OF MANDATORY EMPLOYEES</t>
  </si>
  <si>
    <t>LEAVE</t>
  </si>
  <si>
    <t>VERIFICATION</t>
  </si>
  <si>
    <t>REVIEW OF POLICY PROVISIONS</t>
  </si>
  <si>
    <t>EMERGENCY LAY-OFF</t>
  </si>
  <si>
    <t>WAIVER OF POLICIES</t>
  </si>
  <si>
    <t>25 NCAC 01N .0501</t>
  </si>
  <si>
    <t>SECTION .0600 - LACTATION SUPPORT</t>
  </si>
  <si>
    <t>OFFICE OF STATE HUMAN RESOURCES RESPONSIBILITY</t>
  </si>
  <si>
    <t>SECTION .0300 ‑ ACQUIRED IMMUNE DEFICIENCY SYNDROME (AIDS) IN THE WORKPLACE</t>
  </si>
  <si>
    <t>Comment Period - March 25, 2025 to May 24, 2025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</si>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</sst>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33"/>
  <sheetViews>
    <sheetView tabSelected="1" view="pageBreakPreview" zoomScale="87" zoomScaleNormal="88" zoomScaleSheetLayoutView="87" workbookViewId="0">
      <pane xSplit="4" ySplit="5" topLeftCell="E7" activePane="bottomRight" state="frozen"/>
      <selection pane="topRight" activeCell="E1" sqref="E1"/>
      <selection pane="bottomLeft" activeCell="A5" sqref="A5"/>
      <selection pane="bottomRight" activeCell="G10" sqref="G10"/>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63</v>
      </c>
      <c r="B1" s="39"/>
      <c r="C1" s="40"/>
      <c r="D1" s="40"/>
      <c r="E1" s="40"/>
      <c r="F1" s="40"/>
      <c r="G1" s="40"/>
      <c r="H1" s="40"/>
      <c r="I1" s="40"/>
      <c r="J1" s="40"/>
      <c r="K1" s="40"/>
      <c r="L1" s="40"/>
      <c r="M1" s="40"/>
    </row>
    <row r="2" spans="1:13" x14ac:dyDescent="0.25">
      <c r="A2" s="44" t="s">
        <v>61</v>
      </c>
      <c r="B2" s="44"/>
      <c r="C2" s="45"/>
      <c r="D2" s="45"/>
      <c r="E2" s="45"/>
      <c r="F2" s="45"/>
      <c r="G2" s="45"/>
      <c r="H2" s="45"/>
      <c r="I2" s="45"/>
      <c r="J2" s="45"/>
      <c r="K2" s="45"/>
      <c r="L2" s="45"/>
      <c r="M2" s="45"/>
    </row>
    <row r="3" spans="1:13" x14ac:dyDescent="0.25">
      <c r="A3" s="41" t="s">
        <v>122</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 si="0">VLOOKUP(TRIM(J6),RCCFinalLookup,3,FALSE)</f>
        <v>Select One</v>
      </c>
      <c r="M6" s="19" t="s">
        <v>14</v>
      </c>
    </row>
    <row r="7" spans="1:13" ht="89.25" x14ac:dyDescent="0.25">
      <c r="A7" s="34" t="s">
        <v>62</v>
      </c>
      <c r="B7" s="34" t="s">
        <v>64</v>
      </c>
      <c r="C7" s="3" t="s">
        <v>65</v>
      </c>
      <c r="D7" s="3" t="s">
        <v>66</v>
      </c>
      <c r="E7" s="3" t="s">
        <v>67</v>
      </c>
      <c r="F7" s="19" t="s">
        <v>59</v>
      </c>
      <c r="G7" s="19" t="s">
        <v>18</v>
      </c>
      <c r="H7" s="19" t="s">
        <v>123</v>
      </c>
      <c r="I7" s="19" t="s">
        <v>14</v>
      </c>
      <c r="J7" s="19" t="str">
        <f t="shared" ref="J7:J15" si="1">F7</f>
        <v>Necessary</v>
      </c>
      <c r="K7" s="19" t="s">
        <v>14</v>
      </c>
      <c r="L7" s="19" t="str">
        <f t="shared" ref="L7:L15" si="2">VLOOKUP(TRIM(J7),RCCFinalLookup,3,FALSE)</f>
        <v>Necessary and must be readopted</v>
      </c>
      <c r="M7" s="19" t="s">
        <v>14</v>
      </c>
    </row>
    <row r="8" spans="1:13" ht="51" x14ac:dyDescent="0.25">
      <c r="A8" s="3"/>
      <c r="B8" s="34"/>
      <c r="C8" s="3" t="s">
        <v>102</v>
      </c>
      <c r="D8" s="3" t="s">
        <v>103</v>
      </c>
      <c r="E8" s="3" t="s">
        <v>67</v>
      </c>
      <c r="F8" s="19" t="s">
        <v>59</v>
      </c>
      <c r="G8" s="19" t="s">
        <v>18</v>
      </c>
      <c r="H8" s="19" t="s">
        <v>123</v>
      </c>
      <c r="I8" s="19" t="s">
        <v>14</v>
      </c>
      <c r="J8" s="19" t="str">
        <f t="shared" si="1"/>
        <v>Necessary</v>
      </c>
      <c r="K8" s="19" t="s">
        <v>14</v>
      </c>
      <c r="L8" s="19" t="str">
        <f t="shared" si="2"/>
        <v>Necessary and must be readopted</v>
      </c>
      <c r="M8" s="19" t="s">
        <v>14</v>
      </c>
    </row>
    <row r="9" spans="1:13" ht="51" x14ac:dyDescent="0.25">
      <c r="A9" s="3"/>
      <c r="B9" s="34"/>
      <c r="C9" s="3" t="s">
        <v>104</v>
      </c>
      <c r="D9" s="3" t="s">
        <v>105</v>
      </c>
      <c r="E9" s="3" t="s">
        <v>67</v>
      </c>
      <c r="F9" s="19" t="s">
        <v>59</v>
      </c>
      <c r="G9" s="19" t="s">
        <v>18</v>
      </c>
      <c r="H9" s="19" t="s">
        <v>123</v>
      </c>
      <c r="I9" s="19" t="s">
        <v>14</v>
      </c>
      <c r="J9" s="19" t="str">
        <f t="shared" si="1"/>
        <v>Necessary</v>
      </c>
      <c r="K9" s="19" t="s">
        <v>14</v>
      </c>
      <c r="L9" s="19" t="str">
        <f t="shared" si="2"/>
        <v>Necessary and must be readopted</v>
      </c>
      <c r="M9" s="19" t="s">
        <v>14</v>
      </c>
    </row>
    <row r="10" spans="1:13" ht="51" x14ac:dyDescent="0.25">
      <c r="A10" s="3"/>
      <c r="B10" s="3"/>
      <c r="C10" s="3" t="s">
        <v>106</v>
      </c>
      <c r="D10" s="3" t="s">
        <v>68</v>
      </c>
      <c r="E10" s="3" t="s">
        <v>67</v>
      </c>
      <c r="F10" s="19" t="s">
        <v>59</v>
      </c>
      <c r="G10" s="19" t="s">
        <v>18</v>
      </c>
      <c r="H10" s="19" t="s">
        <v>123</v>
      </c>
      <c r="I10" s="19" t="s">
        <v>14</v>
      </c>
      <c r="J10" s="19" t="str">
        <f t="shared" si="1"/>
        <v>Necessary</v>
      </c>
      <c r="K10" s="19" t="s">
        <v>14</v>
      </c>
      <c r="L10" s="19" t="str">
        <f t="shared" si="2"/>
        <v>Necessary and must be readopted</v>
      </c>
      <c r="M10" s="19" t="s">
        <v>14</v>
      </c>
    </row>
    <row r="11" spans="1:13" ht="89.25" x14ac:dyDescent="0.25">
      <c r="A11" s="3"/>
      <c r="B11" s="34" t="s">
        <v>121</v>
      </c>
      <c r="C11" s="3" t="s">
        <v>69</v>
      </c>
      <c r="D11" s="3" t="s">
        <v>70</v>
      </c>
      <c r="E11" s="3" t="s">
        <v>67</v>
      </c>
      <c r="F11" s="19" t="s">
        <v>59</v>
      </c>
      <c r="G11" s="19" t="s">
        <v>18</v>
      </c>
      <c r="H11" s="19" t="s">
        <v>123</v>
      </c>
      <c r="I11" s="19" t="s">
        <v>14</v>
      </c>
      <c r="J11" s="19" t="str">
        <f t="shared" si="1"/>
        <v>Necessary</v>
      </c>
      <c r="K11" s="19" t="s">
        <v>14</v>
      </c>
      <c r="L11" s="19" t="str">
        <f t="shared" si="2"/>
        <v>Necessary and must be readopted</v>
      </c>
      <c r="M11" s="19" t="s">
        <v>14</v>
      </c>
    </row>
    <row r="12" spans="1:13" ht="51" x14ac:dyDescent="0.25">
      <c r="A12" s="3"/>
      <c r="B12" s="3"/>
      <c r="C12" s="3" t="s">
        <v>71</v>
      </c>
      <c r="D12" s="3" t="s">
        <v>72</v>
      </c>
      <c r="E12" s="3" t="s">
        <v>67</v>
      </c>
      <c r="F12" s="19" t="s">
        <v>59</v>
      </c>
      <c r="G12" s="19" t="s">
        <v>18</v>
      </c>
      <c r="H12" s="19" t="s">
        <v>123</v>
      </c>
      <c r="I12" s="19" t="s">
        <v>14</v>
      </c>
      <c r="J12" s="19" t="str">
        <f t="shared" si="1"/>
        <v>Necessary</v>
      </c>
      <c r="K12" s="19" t="s">
        <v>14</v>
      </c>
      <c r="L12" s="19" t="str">
        <f t="shared" si="2"/>
        <v>Necessary and must be readopted</v>
      </c>
      <c r="M12" s="19" t="s">
        <v>14</v>
      </c>
    </row>
    <row r="13" spans="1:13" ht="51" x14ac:dyDescent="0.25">
      <c r="A13" s="34"/>
      <c r="B13" s="34"/>
      <c r="C13" s="3" t="s">
        <v>73</v>
      </c>
      <c r="D13" s="3" t="s">
        <v>74</v>
      </c>
      <c r="E13" s="3" t="s">
        <v>67</v>
      </c>
      <c r="F13" s="19" t="s">
        <v>59</v>
      </c>
      <c r="G13" s="19" t="s">
        <v>18</v>
      </c>
      <c r="H13" s="19" t="s">
        <v>123</v>
      </c>
      <c r="I13" s="19" t="s">
        <v>14</v>
      </c>
      <c r="J13" s="19" t="str">
        <f t="shared" si="1"/>
        <v>Necessary</v>
      </c>
      <c r="K13" s="19" t="s">
        <v>14</v>
      </c>
      <c r="L13" s="19" t="str">
        <f t="shared" si="2"/>
        <v>Necessary and must be readopted</v>
      </c>
      <c r="M13" s="19" t="s">
        <v>14</v>
      </c>
    </row>
    <row r="14" spans="1:13" ht="51" x14ac:dyDescent="0.25">
      <c r="A14" s="34"/>
      <c r="B14" s="34"/>
      <c r="C14" s="3" t="s">
        <v>75</v>
      </c>
      <c r="D14" s="3" t="s">
        <v>76</v>
      </c>
      <c r="E14" s="3" t="s">
        <v>67</v>
      </c>
      <c r="F14" s="19" t="s">
        <v>59</v>
      </c>
      <c r="G14" s="19" t="s">
        <v>18</v>
      </c>
      <c r="H14" s="19" t="s">
        <v>123</v>
      </c>
      <c r="I14" s="19" t="s">
        <v>14</v>
      </c>
      <c r="J14" s="19" t="str">
        <f t="shared" si="1"/>
        <v>Necessary</v>
      </c>
      <c r="K14" s="19" t="s">
        <v>14</v>
      </c>
      <c r="L14" s="19" t="str">
        <f t="shared" si="2"/>
        <v>Necessary and must be readopted</v>
      </c>
      <c r="M14" s="19" t="s">
        <v>14</v>
      </c>
    </row>
    <row r="15" spans="1:13" ht="51" x14ac:dyDescent="0.25">
      <c r="A15" s="3"/>
      <c r="B15" s="34" t="s">
        <v>107</v>
      </c>
      <c r="C15" s="3" t="s">
        <v>77</v>
      </c>
      <c r="D15" s="3" t="s">
        <v>78</v>
      </c>
      <c r="E15" s="3" t="s">
        <v>67</v>
      </c>
      <c r="F15" s="19" t="s">
        <v>59</v>
      </c>
      <c r="G15" s="19" t="s">
        <v>18</v>
      </c>
      <c r="H15" s="19" t="s">
        <v>123</v>
      </c>
      <c r="I15" s="19" t="s">
        <v>14</v>
      </c>
      <c r="J15" s="19" t="str">
        <f t="shared" si="1"/>
        <v>Necessary</v>
      </c>
      <c r="K15" s="19" t="s">
        <v>14</v>
      </c>
      <c r="L15" s="19" t="str">
        <f t="shared" si="2"/>
        <v>Necessary and must be readopted</v>
      </c>
      <c r="M15" s="19" t="s">
        <v>14</v>
      </c>
    </row>
    <row r="16" spans="1:13" ht="51" x14ac:dyDescent="0.25">
      <c r="A16" s="3"/>
      <c r="B16" s="34"/>
      <c r="C16" s="3" t="s">
        <v>79</v>
      </c>
      <c r="D16" s="3" t="s">
        <v>108</v>
      </c>
      <c r="E16" s="3" t="s">
        <v>67</v>
      </c>
      <c r="F16" s="19" t="s">
        <v>59</v>
      </c>
      <c r="G16" s="19" t="s">
        <v>18</v>
      </c>
      <c r="H16" s="19" t="s">
        <v>123</v>
      </c>
      <c r="I16" s="19" t="s">
        <v>14</v>
      </c>
      <c r="J16" s="19" t="str">
        <f t="shared" ref="J16:J19" si="3">F16</f>
        <v>Necessary</v>
      </c>
      <c r="K16" s="19" t="s">
        <v>14</v>
      </c>
      <c r="L16" s="19" t="str">
        <f t="shared" ref="L16:L19" si="4">VLOOKUP(TRIM(J16),RCCFinalLookup,3,FALSE)</f>
        <v>Necessary and must be readopted</v>
      </c>
      <c r="M16" s="19" t="s">
        <v>14</v>
      </c>
    </row>
    <row r="17" spans="1:13" ht="51" x14ac:dyDescent="0.25">
      <c r="A17" s="3"/>
      <c r="B17" s="3"/>
      <c r="C17" s="3" t="s">
        <v>109</v>
      </c>
      <c r="D17" s="3" t="s">
        <v>110</v>
      </c>
      <c r="E17" s="3" t="s">
        <v>67</v>
      </c>
      <c r="F17" s="19" t="s">
        <v>59</v>
      </c>
      <c r="G17" s="19" t="s">
        <v>18</v>
      </c>
      <c r="H17" s="19" t="s">
        <v>123</v>
      </c>
      <c r="I17" s="19" t="s">
        <v>14</v>
      </c>
      <c r="J17" s="19" t="str">
        <f t="shared" si="3"/>
        <v>Necessary</v>
      </c>
      <c r="K17" s="19" t="s">
        <v>14</v>
      </c>
      <c r="L17" s="19" t="str">
        <f t="shared" si="4"/>
        <v>Necessary and must be readopted</v>
      </c>
      <c r="M17" s="19" t="s">
        <v>14</v>
      </c>
    </row>
    <row r="18" spans="1:13" ht="51" x14ac:dyDescent="0.25">
      <c r="A18" s="3"/>
      <c r="B18" s="34"/>
      <c r="C18" s="3" t="s">
        <v>80</v>
      </c>
      <c r="D18" s="3" t="s">
        <v>111</v>
      </c>
      <c r="E18" s="3" t="s">
        <v>67</v>
      </c>
      <c r="F18" s="19" t="s">
        <v>59</v>
      </c>
      <c r="G18" s="19" t="s">
        <v>18</v>
      </c>
      <c r="H18" s="19" t="s">
        <v>123</v>
      </c>
      <c r="I18" s="19" t="s">
        <v>14</v>
      </c>
      <c r="J18" s="19" t="str">
        <f t="shared" si="3"/>
        <v>Necessary</v>
      </c>
      <c r="K18" s="19" t="s">
        <v>14</v>
      </c>
      <c r="L18" s="19" t="str">
        <f t="shared" si="4"/>
        <v>Necessary and must be readopted</v>
      </c>
      <c r="M18" s="19" t="s">
        <v>14</v>
      </c>
    </row>
    <row r="19" spans="1:13" ht="51" x14ac:dyDescent="0.25">
      <c r="A19" s="3"/>
      <c r="B19" s="3"/>
      <c r="C19" s="3" t="s">
        <v>81</v>
      </c>
      <c r="D19" s="3" t="s">
        <v>112</v>
      </c>
      <c r="E19" s="3" t="s">
        <v>67</v>
      </c>
      <c r="F19" s="19" t="s">
        <v>59</v>
      </c>
      <c r="G19" s="19" t="s">
        <v>18</v>
      </c>
      <c r="H19" s="19" t="s">
        <v>123</v>
      </c>
      <c r="I19" s="19" t="s">
        <v>14</v>
      </c>
      <c r="J19" s="19" t="str">
        <f t="shared" si="3"/>
        <v>Necessary</v>
      </c>
      <c r="K19" s="19" t="s">
        <v>14</v>
      </c>
      <c r="L19" s="19" t="str">
        <f t="shared" si="4"/>
        <v>Necessary and must be readopted</v>
      </c>
      <c r="M19" s="19" t="s">
        <v>14</v>
      </c>
    </row>
    <row r="20" spans="1:13" ht="51" x14ac:dyDescent="0.25">
      <c r="A20" s="3"/>
      <c r="B20" s="34"/>
      <c r="C20" s="3" t="s">
        <v>82</v>
      </c>
      <c r="D20" s="3" t="s">
        <v>113</v>
      </c>
      <c r="E20" s="3" t="s">
        <v>67</v>
      </c>
      <c r="F20" s="19" t="s">
        <v>59</v>
      </c>
      <c r="G20" s="19" t="s">
        <v>18</v>
      </c>
      <c r="H20" s="19" t="s">
        <v>123</v>
      </c>
      <c r="I20" s="19" t="s">
        <v>14</v>
      </c>
      <c r="J20" s="19" t="str">
        <f t="shared" ref="J20:J33" si="5">F20</f>
        <v>Necessary</v>
      </c>
      <c r="K20" s="19" t="s">
        <v>14</v>
      </c>
      <c r="L20" s="19" t="str">
        <f t="shared" ref="L20:L33" si="6">VLOOKUP(TRIM(J20),RCCFinalLookup,3,FALSE)</f>
        <v>Necessary and must be readopted</v>
      </c>
      <c r="M20" s="19" t="s">
        <v>14</v>
      </c>
    </row>
    <row r="21" spans="1:13" ht="51" x14ac:dyDescent="0.25">
      <c r="A21" s="3"/>
      <c r="B21" s="34"/>
      <c r="C21" s="3" t="s">
        <v>83</v>
      </c>
      <c r="D21" s="3" t="s">
        <v>114</v>
      </c>
      <c r="E21" s="3" t="s">
        <v>67</v>
      </c>
      <c r="F21" s="19" t="s">
        <v>59</v>
      </c>
      <c r="G21" s="19" t="s">
        <v>18</v>
      </c>
      <c r="H21" s="19" t="s">
        <v>123</v>
      </c>
      <c r="I21" s="19" t="s">
        <v>14</v>
      </c>
      <c r="J21" s="19" t="str">
        <f t="shared" si="5"/>
        <v>Necessary</v>
      </c>
      <c r="K21" s="19" t="s">
        <v>14</v>
      </c>
      <c r="L21" s="19" t="str">
        <f t="shared" si="6"/>
        <v>Necessary and must be readopted</v>
      </c>
      <c r="M21" s="19" t="s">
        <v>14</v>
      </c>
    </row>
    <row r="22" spans="1:13" ht="51" x14ac:dyDescent="0.25">
      <c r="A22" s="3"/>
      <c r="B22" s="34"/>
      <c r="C22" s="3" t="s">
        <v>84</v>
      </c>
      <c r="D22" s="3" t="s">
        <v>115</v>
      </c>
      <c r="E22" s="3" t="s">
        <v>67</v>
      </c>
      <c r="F22" s="19" t="s">
        <v>59</v>
      </c>
      <c r="G22" s="19" t="s">
        <v>18</v>
      </c>
      <c r="H22" s="19" t="s">
        <v>123</v>
      </c>
      <c r="I22" s="19" t="s">
        <v>14</v>
      </c>
      <c r="J22" s="19" t="str">
        <f t="shared" si="5"/>
        <v>Necessary</v>
      </c>
      <c r="K22" s="19" t="s">
        <v>14</v>
      </c>
      <c r="L22" s="19" t="str">
        <f t="shared" si="6"/>
        <v>Necessary and must be readopted</v>
      </c>
      <c r="M22" s="19" t="s">
        <v>14</v>
      </c>
    </row>
    <row r="23" spans="1:13" ht="51" x14ac:dyDescent="0.25">
      <c r="A23" s="3"/>
      <c r="B23" s="34"/>
      <c r="C23" s="3" t="s">
        <v>85</v>
      </c>
      <c r="D23" s="3" t="s">
        <v>116</v>
      </c>
      <c r="E23" s="3" t="s">
        <v>67</v>
      </c>
      <c r="F23" s="19" t="s">
        <v>59</v>
      </c>
      <c r="G23" s="19" t="s">
        <v>18</v>
      </c>
      <c r="H23" s="19" t="s">
        <v>123</v>
      </c>
      <c r="I23" s="19" t="s">
        <v>14</v>
      </c>
      <c r="J23" s="19" t="str">
        <f t="shared" si="5"/>
        <v>Necessary</v>
      </c>
      <c r="K23" s="19" t="s">
        <v>14</v>
      </c>
      <c r="L23" s="19" t="str">
        <f t="shared" si="6"/>
        <v>Necessary and must be readopted</v>
      </c>
      <c r="M23" s="19" t="s">
        <v>14</v>
      </c>
    </row>
    <row r="24" spans="1:13" ht="51" x14ac:dyDescent="0.25">
      <c r="A24" s="3"/>
      <c r="B24" s="34"/>
      <c r="C24" s="3" t="s">
        <v>86</v>
      </c>
      <c r="D24" s="3" t="s">
        <v>117</v>
      </c>
      <c r="E24" s="3" t="s">
        <v>67</v>
      </c>
      <c r="F24" s="19" t="s">
        <v>59</v>
      </c>
      <c r="G24" s="19" t="s">
        <v>18</v>
      </c>
      <c r="H24" s="19" t="s">
        <v>123</v>
      </c>
      <c r="I24" s="19" t="s">
        <v>14</v>
      </c>
      <c r="J24" s="19" t="str">
        <f t="shared" si="5"/>
        <v>Necessary</v>
      </c>
      <c r="K24" s="19" t="s">
        <v>14</v>
      </c>
      <c r="L24" s="19" t="str">
        <f t="shared" si="6"/>
        <v>Necessary and must be readopted</v>
      </c>
      <c r="M24" s="19" t="s">
        <v>14</v>
      </c>
    </row>
    <row r="25" spans="1:13" ht="51" x14ac:dyDescent="0.25">
      <c r="A25" s="3"/>
      <c r="B25" s="34" t="s">
        <v>87</v>
      </c>
      <c r="C25" s="3" t="s">
        <v>118</v>
      </c>
      <c r="D25" s="3" t="s">
        <v>88</v>
      </c>
      <c r="E25" s="3" t="s">
        <v>67</v>
      </c>
      <c r="F25" s="19" t="s">
        <v>59</v>
      </c>
      <c r="G25" s="19" t="s">
        <v>18</v>
      </c>
      <c r="H25" s="19" t="s">
        <v>123</v>
      </c>
      <c r="I25" s="19" t="s">
        <v>14</v>
      </c>
      <c r="J25" s="19" t="str">
        <f t="shared" si="5"/>
        <v>Necessary</v>
      </c>
      <c r="K25" s="19" t="s">
        <v>14</v>
      </c>
      <c r="L25" s="19" t="str">
        <f t="shared" si="6"/>
        <v>Necessary and must be readopted</v>
      </c>
      <c r="M25" s="19" t="s">
        <v>14</v>
      </c>
    </row>
    <row r="26" spans="1:13" ht="51" x14ac:dyDescent="0.25">
      <c r="A26" s="3"/>
      <c r="B26" s="34"/>
      <c r="C26" s="3" t="s">
        <v>89</v>
      </c>
      <c r="D26" s="3" t="s">
        <v>90</v>
      </c>
      <c r="E26" s="3" t="s">
        <v>67</v>
      </c>
      <c r="F26" s="19" t="s">
        <v>59</v>
      </c>
      <c r="G26" s="19" t="s">
        <v>18</v>
      </c>
      <c r="H26" s="19" t="s">
        <v>123</v>
      </c>
      <c r="I26" s="19" t="s">
        <v>14</v>
      </c>
      <c r="J26" s="19" t="str">
        <f t="shared" si="5"/>
        <v>Necessary</v>
      </c>
      <c r="K26" s="19" t="s">
        <v>14</v>
      </c>
      <c r="L26" s="19" t="str">
        <f t="shared" si="6"/>
        <v>Necessary and must be readopted</v>
      </c>
      <c r="M26" s="19" t="s">
        <v>14</v>
      </c>
    </row>
    <row r="27" spans="1:13" ht="51" x14ac:dyDescent="0.25">
      <c r="A27" s="3"/>
      <c r="B27" s="34"/>
      <c r="C27" s="3" t="s">
        <v>91</v>
      </c>
      <c r="D27" s="3" t="s">
        <v>92</v>
      </c>
      <c r="E27" s="3" t="s">
        <v>67</v>
      </c>
      <c r="F27" s="19" t="s">
        <v>59</v>
      </c>
      <c r="G27" s="19" t="s">
        <v>18</v>
      </c>
      <c r="H27" s="19" t="s">
        <v>123</v>
      </c>
      <c r="I27" s="19" t="s">
        <v>14</v>
      </c>
      <c r="J27" s="19" t="str">
        <f t="shared" si="5"/>
        <v>Necessary</v>
      </c>
      <c r="K27" s="19" t="s">
        <v>14</v>
      </c>
      <c r="L27" s="19" t="str">
        <f t="shared" si="6"/>
        <v>Necessary and must be readopted</v>
      </c>
      <c r="M27" s="19" t="s">
        <v>14</v>
      </c>
    </row>
    <row r="28" spans="1:13" ht="51" x14ac:dyDescent="0.25">
      <c r="A28" s="3"/>
      <c r="B28" s="34"/>
      <c r="C28" s="3" t="s">
        <v>93</v>
      </c>
      <c r="D28" s="3" t="s">
        <v>94</v>
      </c>
      <c r="E28" s="3" t="s">
        <v>67</v>
      </c>
      <c r="F28" s="19" t="s">
        <v>59</v>
      </c>
      <c r="G28" s="19" t="s">
        <v>18</v>
      </c>
      <c r="H28" s="19" t="s">
        <v>123</v>
      </c>
      <c r="I28" s="19" t="s">
        <v>14</v>
      </c>
      <c r="J28" s="19" t="str">
        <f t="shared" si="5"/>
        <v>Necessary</v>
      </c>
      <c r="K28" s="19" t="s">
        <v>14</v>
      </c>
      <c r="L28" s="19" t="str">
        <f t="shared" si="6"/>
        <v>Necessary and must be readopted</v>
      </c>
      <c r="M28" s="19" t="s">
        <v>14</v>
      </c>
    </row>
    <row r="29" spans="1:13" ht="51" x14ac:dyDescent="0.25">
      <c r="A29" s="3"/>
      <c r="B29" s="34" t="s">
        <v>119</v>
      </c>
      <c r="C29" s="3" t="s">
        <v>95</v>
      </c>
      <c r="D29" s="3" t="s">
        <v>78</v>
      </c>
      <c r="E29" s="3" t="s">
        <v>67</v>
      </c>
      <c r="F29" s="19" t="s">
        <v>59</v>
      </c>
      <c r="G29" s="19" t="s">
        <v>18</v>
      </c>
      <c r="H29" s="19" t="s">
        <v>123</v>
      </c>
      <c r="I29" s="19" t="s">
        <v>14</v>
      </c>
      <c r="J29" s="19" t="str">
        <f t="shared" si="5"/>
        <v>Necessary</v>
      </c>
      <c r="K29" s="19" t="s">
        <v>14</v>
      </c>
      <c r="L29" s="19" t="str">
        <f t="shared" si="6"/>
        <v>Necessary and must be readopted</v>
      </c>
      <c r="M29" s="19" t="s">
        <v>14</v>
      </c>
    </row>
    <row r="30" spans="1:13" ht="51" x14ac:dyDescent="0.25">
      <c r="A30" s="3"/>
      <c r="B30" s="34"/>
      <c r="C30" s="3" t="s">
        <v>96</v>
      </c>
      <c r="D30" s="3" t="s">
        <v>88</v>
      </c>
      <c r="E30" s="3" t="s">
        <v>67</v>
      </c>
      <c r="F30" s="19" t="s">
        <v>59</v>
      </c>
      <c r="G30" s="19" t="s">
        <v>18</v>
      </c>
      <c r="H30" s="19" t="s">
        <v>123</v>
      </c>
      <c r="I30" s="19" t="s">
        <v>14</v>
      </c>
      <c r="J30" s="19" t="str">
        <f t="shared" si="5"/>
        <v>Necessary</v>
      </c>
      <c r="K30" s="19" t="s">
        <v>14</v>
      </c>
      <c r="L30" s="19" t="str">
        <f t="shared" si="6"/>
        <v>Necessary and must be readopted</v>
      </c>
      <c r="M30" s="19" t="s">
        <v>14</v>
      </c>
    </row>
    <row r="31" spans="1:13" ht="51" x14ac:dyDescent="0.25">
      <c r="A31" s="3"/>
      <c r="B31" s="34"/>
      <c r="C31" s="3" t="s">
        <v>97</v>
      </c>
      <c r="D31" s="3" t="s">
        <v>120</v>
      </c>
      <c r="E31" s="3" t="s">
        <v>67</v>
      </c>
      <c r="F31" s="19" t="s">
        <v>59</v>
      </c>
      <c r="G31" s="19" t="s">
        <v>18</v>
      </c>
      <c r="H31" s="19" t="s">
        <v>123</v>
      </c>
      <c r="I31" s="19" t="s">
        <v>14</v>
      </c>
      <c r="J31" s="19" t="str">
        <f t="shared" si="5"/>
        <v>Necessary</v>
      </c>
      <c r="K31" s="19" t="s">
        <v>14</v>
      </c>
      <c r="L31" s="19" t="str">
        <f t="shared" si="6"/>
        <v>Necessary and must be readopted</v>
      </c>
      <c r="M31" s="19" t="s">
        <v>14</v>
      </c>
    </row>
    <row r="32" spans="1:13" ht="51" x14ac:dyDescent="0.25">
      <c r="A32" s="3"/>
      <c r="B32" s="34"/>
      <c r="C32" s="3" t="s">
        <v>98</v>
      </c>
      <c r="D32" s="3" t="s">
        <v>99</v>
      </c>
      <c r="E32" s="3" t="s">
        <v>67</v>
      </c>
      <c r="F32" s="19" t="s">
        <v>59</v>
      </c>
      <c r="G32" s="19" t="s">
        <v>18</v>
      </c>
      <c r="H32" s="19" t="s">
        <v>123</v>
      </c>
      <c r="I32" s="19" t="s">
        <v>14</v>
      </c>
      <c r="J32" s="19" t="str">
        <f t="shared" si="5"/>
        <v>Necessary</v>
      </c>
      <c r="K32" s="19" t="s">
        <v>14</v>
      </c>
      <c r="L32" s="19" t="str">
        <f t="shared" si="6"/>
        <v>Necessary and must be readopted</v>
      </c>
      <c r="M32" s="19" t="s">
        <v>14</v>
      </c>
    </row>
    <row r="33" spans="1:13" ht="51" x14ac:dyDescent="0.25">
      <c r="A33" s="3"/>
      <c r="B33" s="34"/>
      <c r="C33" s="3" t="s">
        <v>100</v>
      </c>
      <c r="D33" s="3" t="s">
        <v>101</v>
      </c>
      <c r="E33" s="3" t="s">
        <v>67</v>
      </c>
      <c r="F33" s="19" t="s">
        <v>59</v>
      </c>
      <c r="G33" s="19" t="s">
        <v>18</v>
      </c>
      <c r="H33" s="19" t="s">
        <v>123</v>
      </c>
      <c r="I33" s="19" t="s">
        <v>14</v>
      </c>
      <c r="J33" s="19" t="str">
        <f t="shared" si="5"/>
        <v>Necessary</v>
      </c>
      <c r="K33" s="19" t="s">
        <v>14</v>
      </c>
      <c r="L33" s="19" t="str">
        <f t="shared" si="6"/>
        <v>Necessary and must be readopted</v>
      </c>
      <c r="M33" s="19" t="s">
        <v>14</v>
      </c>
    </row>
  </sheetData>
  <mergeCells count="4">
    <mergeCell ref="A1:M1"/>
    <mergeCell ref="A3:M3"/>
    <mergeCell ref="A4:M4"/>
    <mergeCell ref="A2:M2"/>
  </mergeCells>
  <conditionalFormatting sqref="H6:H33">
    <cfRule type="expression" dxfId="0" priority="2">
      <formula>AND(LEFT(G6,3)="yes", TRIM(H6)="")</formula>
    </cfRule>
  </conditionalFormatting>
  <dataValidations count="7">
    <dataValidation type="list" allowBlank="1" showInputMessage="1" showErrorMessage="1" sqref="F6:F33" xr:uid="{00000000-0002-0000-0200-000000000000}">
      <formula1>AgencyDetermination</formula1>
    </dataValidation>
    <dataValidation type="list" allowBlank="1" showInputMessage="1" showErrorMessage="1" sqref="G6:G33" xr:uid="{00000000-0002-0000-0200-000001000000}">
      <formula1>FederalRegulation</formula1>
    </dataValidation>
    <dataValidation type="list" allowBlank="1" showInputMessage="1" showErrorMessage="1" sqref="I6:I33" xr:uid="{00000000-0002-0000-0200-000002000000}">
      <formula1>PublicCommentReceived</formula1>
    </dataValidation>
    <dataValidation type="list" allowBlank="1" showInputMessage="1" showErrorMessage="1" sqref="J6:J33" xr:uid="{00000000-0002-0000-0200-000003000000}">
      <formula1>AgencyDeterminationPostPublic</formula1>
    </dataValidation>
    <dataValidation type="list" allowBlank="1" showInputMessage="1" showErrorMessage="1" sqref="K6:K33" xr:uid="{00000000-0002-0000-0200-000004000000}">
      <formula1>RRCDetPubCom</formula1>
    </dataValidation>
    <dataValidation type="list" allowBlank="1" showInputMessage="1" showErrorMessage="1" sqref="L6:L33" xr:uid="{00000000-0002-0000-0200-000005000000}">
      <formula1>RCCFinal</formula1>
    </dataValidation>
    <dataValidation type="list" allowBlank="1" showInputMessage="1" showErrorMessage="1" sqref="M6:M33" xr:uid="{00000000-0002-0000-0200-000006000000}">
      <formula1>OAHNext</formula1>
    </dataValidation>
  </dataValidations>
  <printOptions gridLines="1"/>
  <pageMargins left="0.7" right="0.7"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2021-08-11T18:27:40Z</cp:lastPrinted>
  <dcterms:created xsi:type="dcterms:W3CDTF">2013-10-16T16:41:20Z</dcterms:created>
  <dcterms:modified xsi:type="dcterms:W3CDTF">2025-03-20T12:35:14Z</dcterms:modified>
</cp:coreProperties>
</file>