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lhodgin\Downloads\"/>
    </mc:Choice>
  </mc:AlternateContent>
  <xr:revisionPtr revIDLastSave="0" documentId="13_ncr:1_{901E2741-2C50-4C1B-A994-DE6E9555963D}" xr6:coauthVersionLast="47" xr6:coauthVersionMax="47" xr10:uidLastSave="{00000000-0000-0000-0000-000000000000}"/>
  <bookViews>
    <workbookView xWindow="28680" yWindow="-120" windowWidth="29040" windowHeight="15720" xr2:uid="{47EA50B1-1EA1-49FD-B2A6-0363FE807F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A7" i="1"/>
  <c r="A8" i="1" s="1"/>
  <c r="C11" i="1" s="1"/>
  <c r="C12" i="1" s="1"/>
  <c r="F8" i="1"/>
  <c r="C13" i="1" l="1"/>
  <c r="C14" i="1" s="1"/>
</calcChain>
</file>

<file path=xl/sharedStrings.xml><?xml version="1.0" encoding="utf-8"?>
<sst xmlns="http://schemas.openxmlformats.org/spreadsheetml/2006/main" count="9" uniqueCount="9">
  <si>
    <t xml:space="preserve">10% Below Min = </t>
  </si>
  <si>
    <t xml:space="preserve">25th percentile = </t>
  </si>
  <si>
    <t>Midpoint</t>
  </si>
  <si>
    <t>75th percentile</t>
  </si>
  <si>
    <t>Salary Range MAX</t>
  </si>
  <si>
    <t>Salary Grade Min</t>
  </si>
  <si>
    <t>Salary Grade Max</t>
  </si>
  <si>
    <t>Based on the information entered above, this is the MAXIMUM trainee salary amount you may be able offer.  *(See note below)</t>
  </si>
  <si>
    <t>Based on the information entered above, this is the MINIMUM trainee salary amount you may be able to  offer.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</si>
</sst>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7" tint="0.79998168889431442"/>
      <name val="Aptos Narrow"/>
      <family val="2"/>
      <scheme val="minor"/>
    </font>
    <font>
      <sz val="11"/>
      <color theme="3" tint="0.89999084444715716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0FCC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4" borderId="3" xfId="0" applyFont="1" applyFill="1" applyBorder="1"/>
    <xf numFmtId="164" fontId="0" fillId="4" borderId="4" xfId="1" applyNumberFormat="1" applyFont="1" applyFill="1" applyBorder="1" applyProtection="1"/>
    <xf numFmtId="0" fontId="3" fillId="2" borderId="3" xfId="0" applyFont="1" applyFill="1" applyBorder="1"/>
    <xf numFmtId="164" fontId="4" fillId="2" borderId="4" xfId="1" applyNumberFormat="1" applyFont="1" applyFill="1" applyBorder="1" applyProtection="1"/>
    <xf numFmtId="0" fontId="3" fillId="2" borderId="7" xfId="0" applyFont="1" applyFill="1" applyBorder="1"/>
    <xf numFmtId="164" fontId="4" fillId="2" borderId="8" xfId="1" applyNumberFormat="1" applyFont="1" applyFill="1" applyBorder="1" applyProtection="1"/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164" fontId="0" fillId="3" borderId="4" xfId="1" applyNumberFormat="1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164" fontId="6" fillId="6" borderId="0" xfId="1" applyNumberFormat="1" applyFont="1" applyFill="1" applyProtection="1"/>
    <xf numFmtId="164" fontId="7" fillId="5" borderId="0" xfId="0" applyNumberFormat="1" applyFont="1" applyFill="1"/>
    <xf numFmtId="0" fontId="7" fillId="5" borderId="0" xfId="0" applyFont="1" applyFill="1"/>
    <xf numFmtId="164" fontId="0" fillId="7" borderId="6" xfId="1" applyNumberFormat="1" applyFont="1" applyFill="1" applyBorder="1" applyAlignment="1" applyProtection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5</xdr:col>
      <xdr:colOff>241788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74258B-12D1-4318-B25A-699B4345464C}"/>
            </a:ext>
          </a:extLst>
        </xdr:cNvPr>
        <xdr:cNvSpPr txBox="1"/>
      </xdr:nvSpPr>
      <xdr:spPr>
        <a:xfrm>
          <a:off x="95250" y="85725"/>
          <a:ext cx="7590692" cy="866775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Trainee Salary</a:t>
          </a:r>
          <a:r>
            <a:rPr lang="en-US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Range</a:t>
          </a:r>
          <a:r>
            <a:rPr lang="en-US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Calculator</a:t>
          </a:r>
          <a:endParaRPr lang="en-US" sz="10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3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200" b="1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bg1"/>
              </a:solidFill>
              <a:effectLst/>
            </a:rPr>
            <a:t>Enter</a:t>
          </a:r>
          <a:r>
            <a:rPr lang="en-US" sz="1100" b="1" baseline="0">
              <a:solidFill>
                <a:schemeClr val="bg1"/>
              </a:solidFill>
              <a:effectLst/>
            </a:rPr>
            <a:t> the minimum and maximum of your salary range into the </a:t>
          </a:r>
          <a:r>
            <a:rPr lang="en-US" sz="1100" b="1" baseline="0">
              <a:solidFill>
                <a:schemeClr val="accent2">
                  <a:lumMod val="60000"/>
                  <a:lumOff val="40000"/>
                </a:schemeClr>
              </a:solidFill>
              <a:effectLst/>
            </a:rPr>
            <a:t>ORANGE</a:t>
          </a:r>
          <a:r>
            <a:rPr lang="en-US" sz="1100" b="1" baseline="0">
              <a:solidFill>
                <a:schemeClr val="bg1"/>
              </a:solidFill>
              <a:effectLst/>
            </a:rPr>
            <a:t> cells below.  </a:t>
          </a:r>
          <a:r>
            <a:rPr lang="en-US" sz="1100" b="0" baseline="0">
              <a:solidFill>
                <a:schemeClr val="bg1"/>
              </a:solidFill>
              <a:effectLst/>
            </a:rPr>
            <a:t>All other cells will auto-populate with the calculated percentiles. 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34529</xdr:colOff>
      <xdr:row>9</xdr:row>
      <xdr:rowOff>186378</xdr:rowOff>
    </xdr:from>
    <xdr:to>
      <xdr:col>3</xdr:col>
      <xdr:colOff>634604</xdr:colOff>
      <xdr:row>9</xdr:row>
      <xdr:rowOff>395927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3F567B83-68F2-4B37-AB63-6ABB8A3FD9A1}"/>
            </a:ext>
          </a:extLst>
        </xdr:cNvPr>
        <xdr:cNvSpPr/>
      </xdr:nvSpPr>
      <xdr:spPr>
        <a:xfrm>
          <a:off x="3829875" y="1871570"/>
          <a:ext cx="600075" cy="209549"/>
        </a:xfrm>
        <a:prstGeom prst="leftArrow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35718</xdr:colOff>
      <xdr:row>10</xdr:row>
      <xdr:rowOff>189126</xdr:rowOff>
    </xdr:from>
    <xdr:to>
      <xdr:col>3</xdr:col>
      <xdr:colOff>635793</xdr:colOff>
      <xdr:row>10</xdr:row>
      <xdr:rowOff>398675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7BE1F9D5-303B-4579-9E5C-B5E85B6DE1E6}"/>
            </a:ext>
          </a:extLst>
        </xdr:cNvPr>
        <xdr:cNvSpPr/>
      </xdr:nvSpPr>
      <xdr:spPr>
        <a:xfrm>
          <a:off x="3831064" y="2445818"/>
          <a:ext cx="600075" cy="209549"/>
        </a:xfrm>
        <a:prstGeom prst="leftArrow">
          <a:avLst/>
        </a:prstGeom>
        <a:solidFill>
          <a:schemeClr val="tx2">
            <a:lumMod val="50000"/>
            <a:lumOff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0" kern="120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205155</xdr:colOff>
      <xdr:row>15</xdr:row>
      <xdr:rowOff>1</xdr:rowOff>
    </xdr:from>
    <xdr:to>
      <xdr:col>5</xdr:col>
      <xdr:colOff>520211</xdr:colOff>
      <xdr:row>22</xdr:row>
      <xdr:rowOff>29309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C28CB1A-BF45-4EFC-BAC4-A98773E73F7E}"/>
            </a:ext>
          </a:extLst>
        </xdr:cNvPr>
        <xdr:cNvSpPr txBox="1"/>
      </xdr:nvSpPr>
      <xdr:spPr>
        <a:xfrm>
          <a:off x="205155" y="3597520"/>
          <a:ext cx="7759210" cy="1362808"/>
        </a:xfrm>
        <a:prstGeom prst="roundRect">
          <a:avLst/>
        </a:prstGeom>
        <a:solidFill>
          <a:srgbClr val="3184BD">
            <a:alpha val="85000"/>
          </a:srgb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solidFill>
                <a:schemeClr val="bg1"/>
              </a:solidFill>
            </a:rPr>
            <a:t>- The trainee salary </a:t>
          </a:r>
          <a:r>
            <a:rPr lang="en-US" sz="900" b="1">
              <a:solidFill>
                <a:schemeClr val="bg1"/>
              </a:solidFill>
            </a:rPr>
            <a:t>MUST</a:t>
          </a:r>
          <a:r>
            <a:rPr lang="en-US" sz="900">
              <a:solidFill>
                <a:schemeClr val="bg1"/>
              </a:solidFill>
            </a:rPr>
            <a:t> be no less than 10% below the minimum (Green Cell C10) and no more than the 25th percentile (Green Cell C11).</a:t>
          </a:r>
        </a:p>
        <a:p>
          <a:pPr algn="ctr"/>
          <a:br>
            <a:rPr lang="en-US" sz="900">
              <a:solidFill>
                <a:schemeClr val="bg1"/>
              </a:solidFill>
            </a:rPr>
          </a:br>
          <a:r>
            <a:rPr lang="en-US" sz="900" b="1">
              <a:solidFill>
                <a:schemeClr val="bg1"/>
              </a:solidFill>
            </a:rPr>
            <a:t>* To avoid creating salary inequities, the salary must not exceed that of any existing non-trainee employee in the same classification, unless the employee possesses sufficient additional education or experience to qualify for a higher rate.</a:t>
          </a:r>
        </a:p>
        <a:p>
          <a:pPr algn="ctr"/>
          <a:endParaRPr lang="en-US" sz="900">
            <a:solidFill>
              <a:schemeClr val="bg1"/>
            </a:solidFill>
          </a:endParaRPr>
        </a:p>
        <a:p>
          <a:pPr algn="ctr"/>
          <a:r>
            <a:rPr lang="en-US" sz="900">
              <a:solidFill>
                <a:schemeClr val="bg1"/>
              </a:solidFill>
            </a:rPr>
            <a:t>- Trainee salary rates shall not exceed the 25th percentile until the employee qualifies for a higher amount. </a:t>
          </a:r>
        </a:p>
        <a:p>
          <a:pPr algn="ctr"/>
          <a:endParaRPr lang="en-US" sz="900">
            <a:solidFill>
              <a:schemeClr val="bg1"/>
            </a:solidFill>
          </a:endParaRPr>
        </a:p>
        <a:p>
          <a:pPr algn="ctr"/>
          <a:r>
            <a:rPr lang="en-US" sz="900">
              <a:solidFill>
                <a:schemeClr val="bg1"/>
              </a:solidFill>
            </a:rPr>
            <a:t>25</a:t>
          </a:r>
          <a:r>
            <a:rPr lang="en-US" sz="900" baseline="0">
              <a:solidFill>
                <a:schemeClr val="bg1"/>
              </a:solidFill>
            </a:rPr>
            <a:t> NCAC 01I .2103 (e) 			Effective: 1/1/2025</a:t>
          </a:r>
          <a:endParaRPr lang="en-US" sz="9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CE94-4798-4AF9-AE40-5008ABEFAD0B}">
  <dimension ref="A6:F14"/>
  <sheetViews>
    <sheetView tabSelected="1" zoomScale="130" zoomScaleNormal="130" workbookViewId="0">
      <pane ySplit="22" topLeftCell="A23" activePane="bottomLeft" state="frozen"/>
      <selection pane="bottomLeft" activeCell="G10" sqref="G10"/>
    </sheetView>
  </sheetViews>
  <sheetFormatPr defaultRowHeight="15" x14ac:dyDescent="0.25"/>
  <cols>
    <col min="1" max="1" width="23.5703125" style="7" customWidth="1"/>
    <col min="2" max="2" width="18.7109375" style="7" customWidth="1"/>
    <col min="3" max="3" width="14.5703125" style="7" customWidth="1"/>
    <col min="4" max="4" width="10.85546875" style="7" customWidth="1"/>
    <col min="5" max="5" width="43.85546875" style="7" customWidth="1"/>
    <col min="6" max="16384" width="9.140625" style="7"/>
  </cols>
  <sheetData>
    <row r="6" spans="1:6" ht="11.25" customHeight="1" thickBot="1" x14ac:dyDescent="0.3"/>
    <row r="7" spans="1:6" ht="16.5" customHeight="1" x14ac:dyDescent="0.25">
      <c r="A7" s="15">
        <f>C8-C7</f>
        <v>45000</v>
      </c>
      <c r="B7" s="9" t="s">
        <v>5</v>
      </c>
      <c r="C7" s="10">
        <v>45000</v>
      </c>
    </row>
    <row r="8" spans="1:6" ht="16.5" customHeight="1" x14ac:dyDescent="0.25">
      <c r="A8" s="15">
        <f>A7*25%</f>
        <v>11250</v>
      </c>
      <c r="B8" s="11" t="s">
        <v>6</v>
      </c>
      <c r="C8" s="12">
        <v>90000</v>
      </c>
      <c r="F8" s="14">
        <f>F7*25%</f>
        <v>0</v>
      </c>
    </row>
    <row r="9" spans="1:6" ht="12.75" customHeight="1" x14ac:dyDescent="0.25">
      <c r="A9" s="16"/>
      <c r="B9" s="1"/>
      <c r="C9" s="2"/>
    </row>
    <row r="10" spans="1:6" ht="45" customHeight="1" x14ac:dyDescent="0.25">
      <c r="A10" s="16"/>
      <c r="B10" s="13" t="s">
        <v>0</v>
      </c>
      <c r="C10" s="17">
        <f>C7-(10%*C7)</f>
        <v>40500</v>
      </c>
      <c r="E10" s="8" t="s">
        <v>8</v>
      </c>
    </row>
    <row r="11" spans="1:6" ht="45" customHeight="1" x14ac:dyDescent="0.25">
      <c r="A11" s="16"/>
      <c r="B11" s="13" t="s">
        <v>1</v>
      </c>
      <c r="C11" s="17">
        <f>C7+A8</f>
        <v>56250</v>
      </c>
      <c r="E11" s="8" t="s">
        <v>7</v>
      </c>
    </row>
    <row r="12" spans="1:6" x14ac:dyDescent="0.25">
      <c r="B12" s="3" t="s">
        <v>2</v>
      </c>
      <c r="C12" s="4">
        <f>C11+A8</f>
        <v>67500</v>
      </c>
    </row>
    <row r="13" spans="1:6" x14ac:dyDescent="0.25">
      <c r="B13" s="3" t="s">
        <v>3</v>
      </c>
      <c r="C13" s="4">
        <f>C12+A8</f>
        <v>78750</v>
      </c>
    </row>
    <row r="14" spans="1:6" ht="15.75" thickBot="1" x14ac:dyDescent="0.3">
      <c r="B14" s="5" t="s">
        <v>4</v>
      </c>
      <c r="C14" s="6">
        <f>C13+A8</f>
        <v>90000</v>
      </c>
    </row>
  </sheetData>
  <sheetProtection algorithmName="SHA-512" hashValue="fGxO32tgJtQ0xUl7eEtWeRftRDuWC5S7pNMhYkHoxJuDzUit0yuWQoKA3bTXIvH//A5Mv9l/zcnNI6Az+v+CbA==" saltValue="loyBncATJnNB4SrS3ykw0A==" spinCount="100000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Hodgin, Bailey L</dc:creator>
  <cp:lastModifiedBy>Hodgin, Bailey L</cp:lastModifiedBy>
  <dcterms:created xsi:type="dcterms:W3CDTF">2024-12-20T14:57:07Z</dcterms:created>
  <dcterms:modified xsi:type="dcterms:W3CDTF">2025-02-03T14:57:49Z</dcterms:modified>
</cp:coreProperties>
</file>